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бюджет 2020-2022\исполнение бюджета за 2018\"/>
    </mc:Choice>
  </mc:AlternateContent>
  <bookViews>
    <workbookView xWindow="0" yWindow="0" windowWidth="19200" windowHeight="10950"/>
  </bookViews>
  <sheets>
    <sheet name="Бюджет" sheetId="1" r:id="rId1"/>
  </sheets>
  <definedNames>
    <definedName name="APPT" localSheetId="0">Бюджет!$B$19</definedName>
    <definedName name="FIO" localSheetId="0">Бюджет!$G$19</definedName>
    <definedName name="LAST_CELL" localSheetId="0">Бюджет!$K$116</definedName>
    <definedName name="SIGN" localSheetId="0">Бюджет!$B$19:$I$20</definedName>
  </definedNames>
  <calcPr calcId="15251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I110" i="1"/>
  <c r="I111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J13" i="1"/>
  <c r="I13" i="1"/>
</calcChain>
</file>

<file path=xl/sharedStrings.xml><?xml version="1.0" encoding="utf-8"?>
<sst xmlns="http://schemas.openxmlformats.org/spreadsheetml/2006/main" count="500" uniqueCount="79">
  <si>
    <t>Раздел</t>
  </si>
  <si>
    <t>Подраздел</t>
  </si>
  <si>
    <t>КВР</t>
  </si>
  <si>
    <t>942</t>
  </si>
  <si>
    <t>01</t>
  </si>
  <si>
    <t>02</t>
  </si>
  <si>
    <t>90 0 00 00000</t>
  </si>
  <si>
    <t>1 0 0</t>
  </si>
  <si>
    <t>04</t>
  </si>
  <si>
    <t>2 0 0</t>
  </si>
  <si>
    <t>8 0 0</t>
  </si>
  <si>
    <t>99 0 00 00000</t>
  </si>
  <si>
    <t>06</t>
  </si>
  <si>
    <t>5 0 0</t>
  </si>
  <si>
    <t>07</t>
  </si>
  <si>
    <t>11</t>
  </si>
  <si>
    <t>13</t>
  </si>
  <si>
    <t>01 0 00 00000</t>
  </si>
  <si>
    <t>05 0 00 00000</t>
  </si>
  <si>
    <t>03</t>
  </si>
  <si>
    <t>09</t>
  </si>
  <si>
    <t>10</t>
  </si>
  <si>
    <t>14</t>
  </si>
  <si>
    <t>03 0 00 00000</t>
  </si>
  <si>
    <t>05</t>
  </si>
  <si>
    <t>02 0 00 00000</t>
  </si>
  <si>
    <t>08</t>
  </si>
  <si>
    <t>04 0 00 00000</t>
  </si>
  <si>
    <t>12</t>
  </si>
  <si>
    <t>Итого</t>
  </si>
  <si>
    <t xml:space="preserve">Наименование </t>
  </si>
  <si>
    <t>Ведомство</t>
  </si>
  <si>
    <t>Вид расходов</t>
  </si>
  <si>
    <t>Отклонение (+,-)</t>
  </si>
  <si>
    <t>% исполнения</t>
  </si>
  <si>
    <t>Администрация Гришинского сельского поселения Киквидзенского муниципального района Волгоградской области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</si>
  <si>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</si>
  <si>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</si>
  <si>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обеспечения деятельности муниципальных органов Киквидзенского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</si>
  <si>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</si>
  <si>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</si>
  <si>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</si>
  <si>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</si>
  <si>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 органов муниципальной власти Киквидзенского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</si>
  <si>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</si>
  <si>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</si>
  <si>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</si>
  <si>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</si>
  <si>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</si>
  <si>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Муниципальная программа "Повышение эффективности деятельности администрации Гришинского сельского поселения Киквидзенского муниципального района Волгоградской области по выполнению полномочий и муниципальных функций на 2017-2019 годы"</t>
  </si>
  <si>
    <t>Муниципальная программа "Профилактика наркомании, противодействие употребления наркотиков и их незаконному обороту на территории Гришинского сельского поселения Киквидзенского муниципального района Волгоградской области на 2017-2020 годы"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</si>
  <si>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</si>
  <si>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</si>
  <si>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</si>
  <si>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</si>
  <si>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</si>
  <si>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</si>
  <si>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</si>
  <si>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</si>
  <si>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Муниципальная программа «Комплексное развитие транспортной инфраструктуры Гришинского сельского поселения Киквидзенского муниципального района Волгоградской области на 2017-2034 годы»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</si>
  <si>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</si>
  <si>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</si>
  <si>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</si>
  <si>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</si>
  <si>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</si>
  <si>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Муниципальная программа "Энергосбережение и повышение энергоэффективности Гришинского сельского поселения Киквидзенского муниципального района Волгоградской области на 2017-2020 годы"</t>
  </si>
  <si>
    <t>Профессиональная подготовка, переподготовка и повышение квалификации</t>
  </si>
  <si>
    <t>Молодежная политика</t>
  </si>
  <si>
    <t>Культура и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</si>
  <si>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</si>
  <si>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</si>
  <si>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</si>
  <si>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Массовый спорт</t>
  </si>
  <si>
    <t>Муниципальная программа "Формирование доступной среды жизнедеятельности для инвалидов и маломобильных групп населения Гришинского сельского поселения Киквидзенского муниципального района Волгоградской области на 2017-2020 годы"</t>
  </si>
  <si>
    <t>Средства массовой информации</t>
  </si>
  <si>
    <t>Другие вопросы в области средств массовой информации</t>
  </si>
  <si>
    <t>Исполнено за 2019 год. руб.</t>
  </si>
  <si>
    <t>Назначено на 2019 год. руб</t>
  </si>
  <si>
    <t>Отчет об исполнении бюджета Гришинского сельского поселения по ведомственной структуре расходов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</si>
</sst>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1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/>
    </xf>
    <xf numFmtId="0" fontId="0" fillId="0" borderId="1" xfId="0" applyBorder="1"/>
    <xf numFmtId="4" fontId="4" fillId="0" borderId="7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49" fontId="7" fillId="0" borderId="9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1"/>
  <sheetViews>
    <sheetView showGridLines="0" tabSelected="1" view="pageBreakPreview" topLeftCell="B6" zoomScaleNormal="100" zoomScaleSheetLayoutView="100" workbookViewId="0">
      <selection activeCell="O19" sqref="O19"/>
    </sheetView>
  </sheetViews>
  <sheetFormatPr defaultRowHeight="12.75" customHeight="1" outlineLevelRow="7" x14ac:dyDescent="0.2"/>
  <cols>
    <col min="1" max="1" width="32.5703125" customWidth="1"/>
    <col min="2" max="2" width="9.28515625" customWidth="1"/>
    <col min="3" max="3" width="5.28515625" customWidth="1"/>
    <col min="4" max="4" width="7.7109375" customWidth="1"/>
    <col min="5" max="5" width="11.85546875" customWidth="1"/>
    <col min="6" max="6" width="7.42578125" customWidth="1"/>
    <col min="7" max="7" width="11.7109375" customWidth="1"/>
    <col min="8" max="8" width="12.140625" customWidth="1"/>
    <col min="9" max="9" width="13.7109375" customWidth="1"/>
    <col min="10" max="11" width="9.140625" customWidth="1"/>
  </cols>
  <sheetData>
    <row r="1" spans="1:11" hidden="1" x14ac:dyDescent="0.2">
      <c r="B1" s="36"/>
      <c r="C1" s="36"/>
      <c r="D1" s="36"/>
      <c r="E1" s="36"/>
      <c r="F1" s="36"/>
      <c r="G1" s="36"/>
      <c r="H1" s="1"/>
      <c r="I1" s="1"/>
      <c r="J1" s="1"/>
      <c r="K1" s="1"/>
    </row>
    <row r="2" spans="1:11" hidden="1" x14ac:dyDescent="0.2"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4.25" hidden="1" x14ac:dyDescent="0.2"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4.25" hidden="1" x14ac:dyDescent="0.2">
      <c r="B4" s="3"/>
      <c r="C4" s="4"/>
      <c r="D4" s="4"/>
      <c r="E4" s="4"/>
      <c r="F4" s="5"/>
      <c r="G4" s="4"/>
      <c r="H4" s="5"/>
      <c r="I4" s="5"/>
      <c r="J4" s="4"/>
      <c r="K4" s="4"/>
    </row>
    <row r="5" spans="1:1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B6" s="37"/>
      <c r="C6" s="38"/>
      <c r="D6" s="38"/>
      <c r="E6" s="38"/>
      <c r="F6" s="38"/>
      <c r="G6" s="38"/>
      <c r="H6" s="38"/>
      <c r="I6" s="38"/>
      <c r="J6" s="6"/>
      <c r="K6" s="6"/>
    </row>
    <row r="7" spans="1:11" ht="40.9" customHeight="1" x14ac:dyDescent="0.2">
      <c r="A7" s="39" t="s">
        <v>78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ht="1.1499999999999999" customHeight="1" x14ac:dyDescent="0.2">
      <c r="B8" s="37"/>
      <c r="C8" s="38"/>
      <c r="D8" s="38"/>
      <c r="E8" s="38"/>
      <c r="F8" s="38"/>
      <c r="G8" s="38"/>
      <c r="H8" s="38"/>
    </row>
    <row r="9" spans="1:11" hidden="1" x14ac:dyDescent="0.2">
      <c r="B9" s="37"/>
      <c r="C9" s="38"/>
      <c r="D9" s="38"/>
      <c r="E9" s="38"/>
      <c r="F9" s="38"/>
      <c r="G9" s="38"/>
      <c r="H9" s="38"/>
    </row>
    <row r="10" spans="1:11" hidden="1" x14ac:dyDescent="0.2">
      <c r="B10" s="37"/>
      <c r="C10" s="38"/>
      <c r="D10" s="38"/>
      <c r="E10" s="38"/>
      <c r="F10" s="38"/>
      <c r="G10" s="38"/>
      <c r="H10" s="38"/>
    </row>
    <row r="11" spans="1:11" x14ac:dyDescent="0.2">
      <c r="B11" s="7"/>
      <c r="C11" s="7"/>
      <c r="D11" s="7"/>
      <c r="E11" s="7"/>
      <c r="F11" s="7"/>
      <c r="G11" s="7"/>
      <c r="H11" s="7"/>
      <c r="I11" s="7"/>
      <c r="J11" s="1"/>
      <c r="K11" s="1"/>
    </row>
    <row r="12" spans="1:11" ht="38.25" x14ac:dyDescent="0.2">
      <c r="A12" s="24" t="s">
        <v>30</v>
      </c>
      <c r="B12" s="25" t="s">
        <v>31</v>
      </c>
      <c r="C12" s="24" t="s">
        <v>0</v>
      </c>
      <c r="D12" s="24" t="s">
        <v>1</v>
      </c>
      <c r="E12" s="25" t="s">
        <v>32</v>
      </c>
      <c r="F12" s="25" t="s">
        <v>2</v>
      </c>
      <c r="G12" s="25" t="s">
        <v>77</v>
      </c>
      <c r="H12" s="26" t="s">
        <v>76</v>
      </c>
      <c r="I12" s="25" t="s">
        <v>33</v>
      </c>
      <c r="J12" s="25" t="s">
        <v>34</v>
      </c>
    </row>
    <row r="13" spans="1:11" ht="51" x14ac:dyDescent="0.2">
      <c r="A13" s="27" t="s">
        <v>35</v>
      </c>
      <c r="B13" s="17" t="s">
        <v>3</v>
      </c>
      <c r="C13" s="8"/>
      <c r="D13" s="8"/>
      <c r="E13" s="9"/>
      <c r="F13" s="9"/>
      <c r="G13" s="10">
        <v>11707103.68</v>
      </c>
      <c r="H13" s="21">
        <v>10297533.449999999</v>
      </c>
      <c r="I13" s="35">
        <f>H13-G13</f>
        <v>-1409570.2300000004</v>
      </c>
      <c r="J13" s="35">
        <f>H13/G13*100</f>
        <v>87.959701489548948</v>
      </c>
    </row>
    <row r="14" spans="1:11" outlineLevel="1" x14ac:dyDescent="0.2">
      <c r="A14" s="28" t="s">
        <v>36</v>
      </c>
      <c r="B14" s="17" t="s">
        <v>3</v>
      </c>
      <c r="C14" s="8" t="s">
        <v>4</v>
      </c>
      <c r="D14" s="8"/>
      <c r="E14" s="9"/>
      <c r="F14" s="9"/>
      <c r="G14" s="10">
        <v>3201038</v>
      </c>
      <c r="H14" s="21">
        <v>3036988.71</v>
      </c>
      <c r="I14" s="35">
        <f t="shared" ref="I14:I77" si="0">H14-G14</f>
        <v>-164049.29000000004</v>
      </c>
      <c r="J14" s="35">
        <f t="shared" ref="J14:J77" si="1">H14/G14*100</f>
        <v>94.875122069778612</v>
      </c>
    </row>
    <row r="15" spans="1:11" ht="51" outlineLevel="2" x14ac:dyDescent="0.2">
      <c r="A15" s="27" t="s">
        <v>37</v>
      </c>
      <c r="B15" s="17" t="s">
        <v>3</v>
      </c>
      <c r="C15" s="8" t="s">
        <v>4</v>
      </c>
      <c r="D15" s="8" t="s">
        <v>5</v>
      </c>
      <c r="E15" s="9"/>
      <c r="F15" s="9"/>
      <c r="G15" s="10">
        <v>645391</v>
      </c>
      <c r="H15" s="21">
        <v>644572.44999999995</v>
      </c>
      <c r="I15" s="35">
        <f t="shared" si="0"/>
        <v>-818.55000000004657</v>
      </c>
      <c r="J15" s="35">
        <f t="shared" si="1"/>
        <v>99.873169907854304</v>
      </c>
    </row>
    <row r="16" spans="1:11" ht="63.75" outlineLevel="3" x14ac:dyDescent="0.2">
      <c r="A16" s="29" t="s">
        <v>38</v>
      </c>
      <c r="B16" s="17" t="s">
        <v>3</v>
      </c>
      <c r="C16" s="8" t="s">
        <v>4</v>
      </c>
      <c r="D16" s="8" t="s">
        <v>5</v>
      </c>
      <c r="E16" s="9" t="s">
        <v>6</v>
      </c>
      <c r="F16" s="9"/>
      <c r="G16" s="10">
        <v>645391</v>
      </c>
      <c r="H16" s="21">
        <v>644572.44999999995</v>
      </c>
      <c r="I16" s="35">
        <f t="shared" si="0"/>
        <v>-818.55000000004657</v>
      </c>
      <c r="J16" s="35">
        <f t="shared" si="1"/>
        <v>99.873169907854304</v>
      </c>
    </row>
    <row r="17" spans="1:10" ht="102" outlineLevel="7" x14ac:dyDescent="0.2">
      <c r="A17" s="29" t="s">
        <v>39</v>
      </c>
      <c r="B17" s="18" t="s">
        <v>3</v>
      </c>
      <c r="C17" s="12" t="s">
        <v>4</v>
      </c>
      <c r="D17" s="12" t="s">
        <v>5</v>
      </c>
      <c r="E17" s="11" t="s">
        <v>6</v>
      </c>
      <c r="F17" s="11" t="s">
        <v>7</v>
      </c>
      <c r="G17" s="13">
        <v>645391</v>
      </c>
      <c r="H17" s="22">
        <v>644572.44999999995</v>
      </c>
      <c r="I17" s="35">
        <f t="shared" si="0"/>
        <v>-818.55000000004657</v>
      </c>
      <c r="J17" s="35">
        <f t="shared" si="1"/>
        <v>99.873169907854304</v>
      </c>
    </row>
    <row r="18" spans="1:10" ht="89.25" outlineLevel="2" x14ac:dyDescent="0.2">
      <c r="A18" s="27" t="s">
        <v>40</v>
      </c>
      <c r="B18" s="17" t="s">
        <v>3</v>
      </c>
      <c r="C18" s="8" t="s">
        <v>4</v>
      </c>
      <c r="D18" s="8" t="s">
        <v>8</v>
      </c>
      <c r="E18" s="9"/>
      <c r="F18" s="9"/>
      <c r="G18" s="10">
        <v>2286574</v>
      </c>
      <c r="H18" s="21">
        <v>2162465.42</v>
      </c>
      <c r="I18" s="35">
        <f t="shared" si="0"/>
        <v>-124108.58000000007</v>
      </c>
      <c r="J18" s="35">
        <f t="shared" si="1"/>
        <v>94.572291122001744</v>
      </c>
    </row>
    <row r="19" spans="1:10" ht="63.75" outlineLevel="3" x14ac:dyDescent="0.2">
      <c r="A19" s="27" t="s">
        <v>38</v>
      </c>
      <c r="B19" s="17" t="s">
        <v>3</v>
      </c>
      <c r="C19" s="8" t="s">
        <v>4</v>
      </c>
      <c r="D19" s="8" t="s">
        <v>8</v>
      </c>
      <c r="E19" s="9" t="s">
        <v>6</v>
      </c>
      <c r="F19" s="9"/>
      <c r="G19" s="10">
        <v>2280174</v>
      </c>
      <c r="H19" s="21">
        <v>2157695.42</v>
      </c>
      <c r="I19" s="35">
        <f t="shared" si="0"/>
        <v>-122478.58000000007</v>
      </c>
      <c r="J19" s="35">
        <f t="shared" si="1"/>
        <v>94.628542383169005</v>
      </c>
    </row>
    <row r="20" spans="1:10" ht="102" outlineLevel="7" x14ac:dyDescent="0.2">
      <c r="A20" s="29" t="s">
        <v>39</v>
      </c>
      <c r="B20" s="18" t="s">
        <v>3</v>
      </c>
      <c r="C20" s="12" t="s">
        <v>4</v>
      </c>
      <c r="D20" s="12" t="s">
        <v>8</v>
      </c>
      <c r="E20" s="11" t="s">
        <v>6</v>
      </c>
      <c r="F20" s="11" t="s">
        <v>7</v>
      </c>
      <c r="G20" s="13">
        <v>1710995</v>
      </c>
      <c r="H20" s="22">
        <v>1688303.61</v>
      </c>
      <c r="I20" s="35">
        <f t="shared" si="0"/>
        <v>-22691.389999999898</v>
      </c>
      <c r="J20" s="35">
        <f t="shared" si="1"/>
        <v>98.673789812360653</v>
      </c>
    </row>
    <row r="21" spans="1:10" ht="51" outlineLevel="7" x14ac:dyDescent="0.2">
      <c r="A21" s="29" t="s">
        <v>41</v>
      </c>
      <c r="B21" s="18" t="s">
        <v>3</v>
      </c>
      <c r="C21" s="12" t="s">
        <v>4</v>
      </c>
      <c r="D21" s="12" t="s">
        <v>8</v>
      </c>
      <c r="E21" s="11" t="s">
        <v>6</v>
      </c>
      <c r="F21" s="11" t="s">
        <v>9</v>
      </c>
      <c r="G21" s="13">
        <v>556139</v>
      </c>
      <c r="H21" s="22">
        <v>463065.54</v>
      </c>
      <c r="I21" s="35">
        <f t="shared" si="0"/>
        <v>-93073.460000000021</v>
      </c>
      <c r="J21" s="35">
        <f t="shared" si="1"/>
        <v>83.264352976504071</v>
      </c>
    </row>
    <row r="22" spans="1:10" outlineLevel="7" x14ac:dyDescent="0.2">
      <c r="A22" s="29" t="s">
        <v>42</v>
      </c>
      <c r="B22" s="18" t="s">
        <v>3</v>
      </c>
      <c r="C22" s="12" t="s">
        <v>4</v>
      </c>
      <c r="D22" s="12" t="s">
        <v>8</v>
      </c>
      <c r="E22" s="11" t="s">
        <v>6</v>
      </c>
      <c r="F22" s="11" t="s">
        <v>10</v>
      </c>
      <c r="G22" s="13">
        <v>13040</v>
      </c>
      <c r="H22" s="22">
        <v>6326.27</v>
      </c>
      <c r="I22" s="35">
        <f t="shared" si="0"/>
        <v>-6713.73</v>
      </c>
      <c r="J22" s="35">
        <f t="shared" si="1"/>
        <v>48.514340490797551</v>
      </c>
    </row>
    <row r="23" spans="1:10" ht="51" outlineLevel="3" x14ac:dyDescent="0.2">
      <c r="A23" s="27" t="s">
        <v>43</v>
      </c>
      <c r="B23" s="17" t="s">
        <v>3</v>
      </c>
      <c r="C23" s="8" t="s">
        <v>4</v>
      </c>
      <c r="D23" s="8" t="s">
        <v>8</v>
      </c>
      <c r="E23" s="9" t="s">
        <v>11</v>
      </c>
      <c r="F23" s="9"/>
      <c r="G23" s="10">
        <v>6400</v>
      </c>
      <c r="H23" s="21">
        <v>4770</v>
      </c>
      <c r="I23" s="35">
        <f t="shared" si="0"/>
        <v>-1630</v>
      </c>
      <c r="J23" s="35">
        <f t="shared" si="1"/>
        <v>74.53125</v>
      </c>
    </row>
    <row r="24" spans="1:10" ht="102" outlineLevel="7" x14ac:dyDescent="0.2">
      <c r="A24" s="29" t="s">
        <v>39</v>
      </c>
      <c r="B24" s="18" t="s">
        <v>3</v>
      </c>
      <c r="C24" s="12" t="s">
        <v>4</v>
      </c>
      <c r="D24" s="12" t="s">
        <v>8</v>
      </c>
      <c r="E24" s="11" t="s">
        <v>11</v>
      </c>
      <c r="F24" s="11" t="s">
        <v>7</v>
      </c>
      <c r="G24" s="13">
        <v>3414</v>
      </c>
      <c r="H24" s="22">
        <v>3414</v>
      </c>
      <c r="I24" s="35">
        <f t="shared" si="0"/>
        <v>0</v>
      </c>
      <c r="J24" s="35">
        <f t="shared" si="1"/>
        <v>100</v>
      </c>
    </row>
    <row r="25" spans="1:10" ht="51" outlineLevel="7" x14ac:dyDescent="0.2">
      <c r="A25" s="29" t="s">
        <v>41</v>
      </c>
      <c r="B25" s="18" t="s">
        <v>3</v>
      </c>
      <c r="C25" s="12" t="s">
        <v>4</v>
      </c>
      <c r="D25" s="12" t="s">
        <v>8</v>
      </c>
      <c r="E25" s="11" t="s">
        <v>11</v>
      </c>
      <c r="F25" s="11" t="s">
        <v>9</v>
      </c>
      <c r="G25" s="13">
        <v>586</v>
      </c>
      <c r="H25" s="22">
        <v>586</v>
      </c>
      <c r="I25" s="35">
        <f t="shared" si="0"/>
        <v>0</v>
      </c>
      <c r="J25" s="35">
        <f t="shared" si="1"/>
        <v>100</v>
      </c>
    </row>
    <row r="26" spans="1:10" outlineLevel="7" x14ac:dyDescent="0.2">
      <c r="A26" s="29" t="s">
        <v>42</v>
      </c>
      <c r="B26" s="18" t="s">
        <v>3</v>
      </c>
      <c r="C26" s="12" t="s">
        <v>4</v>
      </c>
      <c r="D26" s="12" t="s">
        <v>8</v>
      </c>
      <c r="E26" s="11" t="s">
        <v>11</v>
      </c>
      <c r="F26" s="11" t="s">
        <v>10</v>
      </c>
      <c r="G26" s="13">
        <v>2400</v>
      </c>
      <c r="H26" s="22">
        <v>770</v>
      </c>
      <c r="I26" s="35">
        <f t="shared" si="0"/>
        <v>-1630</v>
      </c>
      <c r="J26" s="35">
        <f t="shared" si="1"/>
        <v>32.083333333333336</v>
      </c>
    </row>
    <row r="27" spans="1:10" ht="63.75" outlineLevel="2" x14ac:dyDescent="0.2">
      <c r="A27" s="27" t="s">
        <v>44</v>
      </c>
      <c r="B27" s="17" t="s">
        <v>3</v>
      </c>
      <c r="C27" s="8" t="s">
        <v>4</v>
      </c>
      <c r="D27" s="8" t="s">
        <v>12</v>
      </c>
      <c r="E27" s="9"/>
      <c r="F27" s="9"/>
      <c r="G27" s="10">
        <v>37797</v>
      </c>
      <c r="H27" s="21">
        <v>37797</v>
      </c>
      <c r="I27" s="35">
        <f t="shared" si="0"/>
        <v>0</v>
      </c>
      <c r="J27" s="35">
        <f t="shared" si="1"/>
        <v>100</v>
      </c>
    </row>
    <row r="28" spans="1:10" ht="63.75" outlineLevel="3" x14ac:dyDescent="0.2">
      <c r="A28" s="27" t="s">
        <v>38</v>
      </c>
      <c r="B28" s="17" t="s">
        <v>3</v>
      </c>
      <c r="C28" s="8" t="s">
        <v>4</v>
      </c>
      <c r="D28" s="8" t="s">
        <v>12</v>
      </c>
      <c r="E28" s="9" t="s">
        <v>6</v>
      </c>
      <c r="F28" s="9"/>
      <c r="G28" s="10">
        <v>37797</v>
      </c>
      <c r="H28" s="21">
        <v>37797</v>
      </c>
      <c r="I28" s="35">
        <f t="shared" si="0"/>
        <v>0</v>
      </c>
      <c r="J28" s="35">
        <f t="shared" si="1"/>
        <v>100</v>
      </c>
    </row>
    <row r="29" spans="1:10" outlineLevel="7" x14ac:dyDescent="0.2">
      <c r="A29" s="29" t="s">
        <v>45</v>
      </c>
      <c r="B29" s="18" t="s">
        <v>3</v>
      </c>
      <c r="C29" s="12" t="s">
        <v>4</v>
      </c>
      <c r="D29" s="12" t="s">
        <v>12</v>
      </c>
      <c r="E29" s="11" t="s">
        <v>6</v>
      </c>
      <c r="F29" s="11" t="s">
        <v>13</v>
      </c>
      <c r="G29" s="13">
        <v>37797</v>
      </c>
      <c r="H29" s="22">
        <v>37797</v>
      </c>
      <c r="I29" s="35">
        <f t="shared" si="0"/>
        <v>0</v>
      </c>
      <c r="J29" s="35">
        <f t="shared" si="1"/>
        <v>100</v>
      </c>
    </row>
    <row r="30" spans="1:10" ht="25.5" outlineLevel="2" x14ac:dyDescent="0.2">
      <c r="A30" s="27" t="s">
        <v>46</v>
      </c>
      <c r="B30" s="17" t="s">
        <v>3</v>
      </c>
      <c r="C30" s="8" t="s">
        <v>4</v>
      </c>
      <c r="D30" s="8" t="s">
        <v>14</v>
      </c>
      <c r="E30" s="9"/>
      <c r="F30" s="9"/>
      <c r="G30" s="10">
        <v>105304</v>
      </c>
      <c r="H30" s="21">
        <v>105304</v>
      </c>
      <c r="I30" s="35">
        <f t="shared" si="0"/>
        <v>0</v>
      </c>
      <c r="J30" s="35">
        <f t="shared" si="1"/>
        <v>100</v>
      </c>
    </row>
    <row r="31" spans="1:10" ht="51" outlineLevel="3" x14ac:dyDescent="0.2">
      <c r="A31" s="27" t="s">
        <v>43</v>
      </c>
      <c r="B31" s="17" t="s">
        <v>3</v>
      </c>
      <c r="C31" s="8" t="s">
        <v>4</v>
      </c>
      <c r="D31" s="8" t="s">
        <v>14</v>
      </c>
      <c r="E31" s="9" t="s">
        <v>11</v>
      </c>
      <c r="F31" s="9"/>
      <c r="G31" s="10">
        <v>105304</v>
      </c>
      <c r="H31" s="21">
        <v>105304</v>
      </c>
      <c r="I31" s="35">
        <f t="shared" si="0"/>
        <v>0</v>
      </c>
      <c r="J31" s="35">
        <f t="shared" si="1"/>
        <v>100</v>
      </c>
    </row>
    <row r="32" spans="1:10" outlineLevel="7" x14ac:dyDescent="0.2">
      <c r="A32" s="29" t="s">
        <v>42</v>
      </c>
      <c r="B32" s="18" t="s">
        <v>3</v>
      </c>
      <c r="C32" s="12" t="s">
        <v>4</v>
      </c>
      <c r="D32" s="12" t="s">
        <v>14</v>
      </c>
      <c r="E32" s="11" t="s">
        <v>11</v>
      </c>
      <c r="F32" s="11" t="s">
        <v>10</v>
      </c>
      <c r="G32" s="13">
        <v>105304</v>
      </c>
      <c r="H32" s="22">
        <v>105304</v>
      </c>
      <c r="I32" s="35">
        <f t="shared" si="0"/>
        <v>0</v>
      </c>
      <c r="J32" s="35">
        <f t="shared" si="1"/>
        <v>100</v>
      </c>
    </row>
    <row r="33" spans="1:10" outlineLevel="2" x14ac:dyDescent="0.2">
      <c r="A33" s="27" t="s">
        <v>47</v>
      </c>
      <c r="B33" s="17" t="s">
        <v>3</v>
      </c>
      <c r="C33" s="8" t="s">
        <v>4</v>
      </c>
      <c r="D33" s="8" t="s">
        <v>15</v>
      </c>
      <c r="E33" s="9"/>
      <c r="F33" s="9"/>
      <c r="G33" s="10">
        <v>36000</v>
      </c>
      <c r="H33" s="21">
        <v>0</v>
      </c>
      <c r="I33" s="35">
        <f t="shared" si="0"/>
        <v>-36000</v>
      </c>
      <c r="J33" s="35">
        <f t="shared" si="1"/>
        <v>0</v>
      </c>
    </row>
    <row r="34" spans="1:10" ht="51" outlineLevel="3" x14ac:dyDescent="0.2">
      <c r="A34" s="29" t="s">
        <v>43</v>
      </c>
      <c r="B34" s="17" t="s">
        <v>3</v>
      </c>
      <c r="C34" s="8" t="s">
        <v>4</v>
      </c>
      <c r="D34" s="8" t="s">
        <v>15</v>
      </c>
      <c r="E34" s="9" t="s">
        <v>11</v>
      </c>
      <c r="F34" s="9"/>
      <c r="G34" s="10">
        <v>36000</v>
      </c>
      <c r="H34" s="21">
        <v>0</v>
      </c>
      <c r="I34" s="35">
        <f t="shared" si="0"/>
        <v>-36000</v>
      </c>
      <c r="J34" s="35">
        <f t="shared" si="1"/>
        <v>0</v>
      </c>
    </row>
    <row r="35" spans="1:10" outlineLevel="7" x14ac:dyDescent="0.2">
      <c r="A35" s="29" t="s">
        <v>42</v>
      </c>
      <c r="B35" s="18" t="s">
        <v>3</v>
      </c>
      <c r="C35" s="12" t="s">
        <v>4</v>
      </c>
      <c r="D35" s="12" t="s">
        <v>15</v>
      </c>
      <c r="E35" s="11" t="s">
        <v>11</v>
      </c>
      <c r="F35" s="11" t="s">
        <v>10</v>
      </c>
      <c r="G35" s="13">
        <v>36000</v>
      </c>
      <c r="H35" s="22">
        <v>0</v>
      </c>
      <c r="I35" s="35">
        <f t="shared" si="0"/>
        <v>-36000</v>
      </c>
      <c r="J35" s="35">
        <f t="shared" si="1"/>
        <v>0</v>
      </c>
    </row>
    <row r="36" spans="1:10" ht="25.5" outlineLevel="2" x14ac:dyDescent="0.2">
      <c r="A36" s="27" t="s">
        <v>48</v>
      </c>
      <c r="B36" s="17" t="s">
        <v>3</v>
      </c>
      <c r="C36" s="8" t="s">
        <v>4</v>
      </c>
      <c r="D36" s="8" t="s">
        <v>16</v>
      </c>
      <c r="E36" s="9"/>
      <c r="F36" s="9"/>
      <c r="G36" s="10">
        <v>89972</v>
      </c>
      <c r="H36" s="21">
        <v>86849.84</v>
      </c>
      <c r="I36" s="35">
        <f t="shared" si="0"/>
        <v>-3122.1600000000035</v>
      </c>
      <c r="J36" s="35">
        <f t="shared" si="1"/>
        <v>96.529853732272258</v>
      </c>
    </row>
    <row r="37" spans="1:10" ht="114.75" outlineLevel="3" x14ac:dyDescent="0.2">
      <c r="A37" s="27" t="s">
        <v>49</v>
      </c>
      <c r="B37" s="17" t="s">
        <v>3</v>
      </c>
      <c r="C37" s="8" t="s">
        <v>4</v>
      </c>
      <c r="D37" s="8" t="s">
        <v>16</v>
      </c>
      <c r="E37" s="9" t="s">
        <v>17</v>
      </c>
      <c r="F37" s="9"/>
      <c r="G37" s="10">
        <v>2000</v>
      </c>
      <c r="H37" s="21">
        <v>1000</v>
      </c>
      <c r="I37" s="35">
        <f t="shared" si="0"/>
        <v>-1000</v>
      </c>
      <c r="J37" s="35">
        <f t="shared" si="1"/>
        <v>50</v>
      </c>
    </row>
    <row r="38" spans="1:10" ht="51" outlineLevel="7" x14ac:dyDescent="0.2">
      <c r="A38" s="29" t="s">
        <v>41</v>
      </c>
      <c r="B38" s="18" t="s">
        <v>3</v>
      </c>
      <c r="C38" s="12" t="s">
        <v>4</v>
      </c>
      <c r="D38" s="12" t="s">
        <v>16</v>
      </c>
      <c r="E38" s="11" t="s">
        <v>17</v>
      </c>
      <c r="F38" s="11" t="s">
        <v>9</v>
      </c>
      <c r="G38" s="13">
        <v>2000</v>
      </c>
      <c r="H38" s="22">
        <v>1000</v>
      </c>
      <c r="I38" s="35">
        <f t="shared" si="0"/>
        <v>-1000</v>
      </c>
      <c r="J38" s="35">
        <f t="shared" si="1"/>
        <v>50</v>
      </c>
    </row>
    <row r="39" spans="1:10" ht="114.75" outlineLevel="3" x14ac:dyDescent="0.2">
      <c r="A39" s="27" t="s">
        <v>50</v>
      </c>
      <c r="B39" s="17" t="s">
        <v>3</v>
      </c>
      <c r="C39" s="8" t="s">
        <v>4</v>
      </c>
      <c r="D39" s="8" t="s">
        <v>16</v>
      </c>
      <c r="E39" s="9" t="s">
        <v>18</v>
      </c>
      <c r="F39" s="9"/>
      <c r="G39" s="10">
        <v>3100</v>
      </c>
      <c r="H39" s="21">
        <v>3100</v>
      </c>
      <c r="I39" s="35">
        <f t="shared" si="0"/>
        <v>0</v>
      </c>
      <c r="J39" s="35">
        <f t="shared" si="1"/>
        <v>100</v>
      </c>
    </row>
    <row r="40" spans="1:10" ht="51" outlineLevel="7" x14ac:dyDescent="0.2">
      <c r="A40" s="29" t="s">
        <v>41</v>
      </c>
      <c r="B40" s="18" t="s">
        <v>3</v>
      </c>
      <c r="C40" s="12" t="s">
        <v>4</v>
      </c>
      <c r="D40" s="12" t="s">
        <v>16</v>
      </c>
      <c r="E40" s="11" t="s">
        <v>18</v>
      </c>
      <c r="F40" s="11" t="s">
        <v>9</v>
      </c>
      <c r="G40" s="13">
        <v>3100</v>
      </c>
      <c r="H40" s="22">
        <v>3100</v>
      </c>
      <c r="I40" s="35">
        <f t="shared" si="0"/>
        <v>0</v>
      </c>
      <c r="J40" s="35">
        <f t="shared" si="1"/>
        <v>100</v>
      </c>
    </row>
    <row r="41" spans="1:10" ht="51" outlineLevel="3" x14ac:dyDescent="0.2">
      <c r="A41" s="27" t="s">
        <v>43</v>
      </c>
      <c r="B41" s="17" t="s">
        <v>3</v>
      </c>
      <c r="C41" s="8" t="s">
        <v>4</v>
      </c>
      <c r="D41" s="8" t="s">
        <v>16</v>
      </c>
      <c r="E41" s="9" t="s">
        <v>11</v>
      </c>
      <c r="F41" s="9"/>
      <c r="G41" s="10">
        <v>84872</v>
      </c>
      <c r="H41" s="21">
        <v>82749.84</v>
      </c>
      <c r="I41" s="35">
        <f t="shared" si="0"/>
        <v>-2122.1600000000035</v>
      </c>
      <c r="J41" s="35">
        <f t="shared" si="1"/>
        <v>97.499575831840886</v>
      </c>
    </row>
    <row r="42" spans="1:10" ht="51" outlineLevel="7" x14ac:dyDescent="0.2">
      <c r="A42" s="29" t="s">
        <v>41</v>
      </c>
      <c r="B42" s="18" t="s">
        <v>3</v>
      </c>
      <c r="C42" s="12" t="s">
        <v>4</v>
      </c>
      <c r="D42" s="12" t="s">
        <v>16</v>
      </c>
      <c r="E42" s="11" t="s">
        <v>11</v>
      </c>
      <c r="F42" s="11" t="s">
        <v>9</v>
      </c>
      <c r="G42" s="13">
        <v>82700</v>
      </c>
      <c r="H42" s="22">
        <v>80699.34</v>
      </c>
      <c r="I42" s="35">
        <f t="shared" si="0"/>
        <v>-2000.6600000000035</v>
      </c>
      <c r="J42" s="35">
        <f t="shared" si="1"/>
        <v>97.580822249093103</v>
      </c>
    </row>
    <row r="43" spans="1:10" outlineLevel="7" x14ac:dyDescent="0.2">
      <c r="A43" s="29" t="s">
        <v>42</v>
      </c>
      <c r="B43" s="18" t="s">
        <v>3</v>
      </c>
      <c r="C43" s="12" t="s">
        <v>4</v>
      </c>
      <c r="D43" s="12" t="s">
        <v>16</v>
      </c>
      <c r="E43" s="11" t="s">
        <v>11</v>
      </c>
      <c r="F43" s="11" t="s">
        <v>10</v>
      </c>
      <c r="G43" s="13">
        <v>2172</v>
      </c>
      <c r="H43" s="22">
        <v>2050.5</v>
      </c>
      <c r="I43" s="35">
        <f t="shared" si="0"/>
        <v>-121.5</v>
      </c>
      <c r="J43" s="35">
        <f t="shared" si="1"/>
        <v>94.406077348066304</v>
      </c>
    </row>
    <row r="44" spans="1:10" ht="15" outlineLevel="1" x14ac:dyDescent="0.25">
      <c r="A44" s="30" t="s">
        <v>51</v>
      </c>
      <c r="B44" s="17" t="s">
        <v>3</v>
      </c>
      <c r="C44" s="8" t="s">
        <v>5</v>
      </c>
      <c r="D44" s="8"/>
      <c r="E44" s="9"/>
      <c r="F44" s="9"/>
      <c r="G44" s="10">
        <v>73200</v>
      </c>
      <c r="H44" s="21">
        <v>73200</v>
      </c>
      <c r="I44" s="35">
        <f t="shared" si="0"/>
        <v>0</v>
      </c>
      <c r="J44" s="35">
        <f t="shared" si="1"/>
        <v>100</v>
      </c>
    </row>
    <row r="45" spans="1:10" ht="25.5" outlineLevel="2" x14ac:dyDescent="0.2">
      <c r="A45" s="27" t="s">
        <v>52</v>
      </c>
      <c r="B45" s="17" t="s">
        <v>3</v>
      </c>
      <c r="C45" s="8" t="s">
        <v>5</v>
      </c>
      <c r="D45" s="8" t="s">
        <v>19</v>
      </c>
      <c r="E45" s="9"/>
      <c r="F45" s="9"/>
      <c r="G45" s="10">
        <v>73200</v>
      </c>
      <c r="H45" s="21">
        <v>73200</v>
      </c>
      <c r="I45" s="35">
        <f t="shared" si="0"/>
        <v>0</v>
      </c>
      <c r="J45" s="35">
        <f t="shared" si="1"/>
        <v>100</v>
      </c>
    </row>
    <row r="46" spans="1:10" ht="51" outlineLevel="3" x14ac:dyDescent="0.2">
      <c r="A46" s="27" t="s">
        <v>43</v>
      </c>
      <c r="B46" s="17" t="s">
        <v>3</v>
      </c>
      <c r="C46" s="8" t="s">
        <v>5</v>
      </c>
      <c r="D46" s="8" t="s">
        <v>19</v>
      </c>
      <c r="E46" s="9" t="s">
        <v>11</v>
      </c>
      <c r="F46" s="9"/>
      <c r="G46" s="10">
        <v>73200</v>
      </c>
      <c r="H46" s="21">
        <v>73200</v>
      </c>
      <c r="I46" s="35">
        <f t="shared" si="0"/>
        <v>0</v>
      </c>
      <c r="J46" s="35">
        <f t="shared" si="1"/>
        <v>100</v>
      </c>
    </row>
    <row r="47" spans="1:10" ht="102" outlineLevel="7" x14ac:dyDescent="0.2">
      <c r="A47" s="29" t="s">
        <v>39</v>
      </c>
      <c r="B47" s="18" t="s">
        <v>3</v>
      </c>
      <c r="C47" s="12" t="s">
        <v>5</v>
      </c>
      <c r="D47" s="12" t="s">
        <v>19</v>
      </c>
      <c r="E47" s="11" t="s">
        <v>11</v>
      </c>
      <c r="F47" s="11" t="s">
        <v>7</v>
      </c>
      <c r="G47" s="13">
        <v>64831.5</v>
      </c>
      <c r="H47" s="22">
        <v>64831.5</v>
      </c>
      <c r="I47" s="35">
        <f t="shared" si="0"/>
        <v>0</v>
      </c>
      <c r="J47" s="35">
        <f t="shared" si="1"/>
        <v>100</v>
      </c>
    </row>
    <row r="48" spans="1:10" ht="51" outlineLevel="7" x14ac:dyDescent="0.2">
      <c r="A48" s="29" t="s">
        <v>41</v>
      </c>
      <c r="B48" s="18" t="s">
        <v>3</v>
      </c>
      <c r="C48" s="12" t="s">
        <v>5</v>
      </c>
      <c r="D48" s="12" t="s">
        <v>19</v>
      </c>
      <c r="E48" s="11" t="s">
        <v>11</v>
      </c>
      <c r="F48" s="11" t="s">
        <v>9</v>
      </c>
      <c r="G48" s="13">
        <v>8368.5</v>
      </c>
      <c r="H48" s="22">
        <v>8368.5</v>
      </c>
      <c r="I48" s="35">
        <f t="shared" si="0"/>
        <v>0</v>
      </c>
      <c r="J48" s="35">
        <f t="shared" si="1"/>
        <v>100</v>
      </c>
    </row>
    <row r="49" spans="1:10" ht="45" outlineLevel="1" x14ac:dyDescent="0.25">
      <c r="A49" s="30" t="s">
        <v>53</v>
      </c>
      <c r="B49" s="17" t="s">
        <v>3</v>
      </c>
      <c r="C49" s="8" t="s">
        <v>19</v>
      </c>
      <c r="D49" s="8"/>
      <c r="E49" s="9"/>
      <c r="F49" s="9"/>
      <c r="G49" s="10">
        <v>15503</v>
      </c>
      <c r="H49" s="21">
        <v>13503</v>
      </c>
      <c r="I49" s="35">
        <f t="shared" si="0"/>
        <v>-2000</v>
      </c>
      <c r="J49" s="35">
        <f t="shared" si="1"/>
        <v>87.099271108817646</v>
      </c>
    </row>
    <row r="50" spans="1:10" ht="51" outlineLevel="2" x14ac:dyDescent="0.2">
      <c r="A50" s="27" t="s">
        <v>54</v>
      </c>
      <c r="B50" s="17" t="s">
        <v>3</v>
      </c>
      <c r="C50" s="8" t="s">
        <v>19</v>
      </c>
      <c r="D50" s="8" t="s">
        <v>20</v>
      </c>
      <c r="E50" s="9"/>
      <c r="F50" s="9"/>
      <c r="G50" s="10">
        <v>1000</v>
      </c>
      <c r="H50" s="21">
        <v>1000</v>
      </c>
      <c r="I50" s="35">
        <f t="shared" si="0"/>
        <v>0</v>
      </c>
      <c r="J50" s="35">
        <f t="shared" si="1"/>
        <v>100</v>
      </c>
    </row>
    <row r="51" spans="1:10" ht="114.75" outlineLevel="3" x14ac:dyDescent="0.2">
      <c r="A51" s="27" t="s">
        <v>49</v>
      </c>
      <c r="B51" s="17" t="s">
        <v>3</v>
      </c>
      <c r="C51" s="8" t="s">
        <v>19</v>
      </c>
      <c r="D51" s="8" t="s">
        <v>20</v>
      </c>
      <c r="E51" s="9" t="s">
        <v>17</v>
      </c>
      <c r="F51" s="9"/>
      <c r="G51" s="10">
        <v>1000</v>
      </c>
      <c r="H51" s="21">
        <v>1000</v>
      </c>
      <c r="I51" s="35">
        <f t="shared" si="0"/>
        <v>0</v>
      </c>
      <c r="J51" s="35">
        <f t="shared" si="1"/>
        <v>100</v>
      </c>
    </row>
    <row r="52" spans="1:10" ht="51" outlineLevel="7" x14ac:dyDescent="0.2">
      <c r="A52" s="29" t="s">
        <v>41</v>
      </c>
      <c r="B52" s="18" t="s">
        <v>3</v>
      </c>
      <c r="C52" s="12" t="s">
        <v>19</v>
      </c>
      <c r="D52" s="12" t="s">
        <v>20</v>
      </c>
      <c r="E52" s="11" t="s">
        <v>17</v>
      </c>
      <c r="F52" s="11" t="s">
        <v>9</v>
      </c>
      <c r="G52" s="13">
        <v>1000</v>
      </c>
      <c r="H52" s="22">
        <v>1000</v>
      </c>
      <c r="I52" s="35">
        <f t="shared" si="0"/>
        <v>0</v>
      </c>
      <c r="J52" s="35">
        <f t="shared" si="1"/>
        <v>100</v>
      </c>
    </row>
    <row r="53" spans="1:10" ht="25.5" outlineLevel="2" x14ac:dyDescent="0.2">
      <c r="A53" s="27" t="s">
        <v>55</v>
      </c>
      <c r="B53" s="17" t="s">
        <v>3</v>
      </c>
      <c r="C53" s="8" t="s">
        <v>19</v>
      </c>
      <c r="D53" s="8" t="s">
        <v>21</v>
      </c>
      <c r="E53" s="9"/>
      <c r="F53" s="9"/>
      <c r="G53" s="10">
        <v>12503</v>
      </c>
      <c r="H53" s="21">
        <v>12503</v>
      </c>
      <c r="I53" s="35">
        <f t="shared" si="0"/>
        <v>0</v>
      </c>
      <c r="J53" s="35">
        <f t="shared" si="1"/>
        <v>100</v>
      </c>
    </row>
    <row r="54" spans="1:10" ht="114.75" outlineLevel="3" x14ac:dyDescent="0.2">
      <c r="A54" s="27" t="s">
        <v>49</v>
      </c>
      <c r="B54" s="17" t="s">
        <v>3</v>
      </c>
      <c r="C54" s="8" t="s">
        <v>19</v>
      </c>
      <c r="D54" s="8" t="s">
        <v>21</v>
      </c>
      <c r="E54" s="9" t="s">
        <v>17</v>
      </c>
      <c r="F54" s="9"/>
      <c r="G54" s="10">
        <v>11446</v>
      </c>
      <c r="H54" s="21">
        <v>11446</v>
      </c>
      <c r="I54" s="35">
        <f t="shared" si="0"/>
        <v>0</v>
      </c>
      <c r="J54" s="35">
        <f t="shared" si="1"/>
        <v>100</v>
      </c>
    </row>
    <row r="55" spans="1:10" ht="51" outlineLevel="7" x14ac:dyDescent="0.2">
      <c r="A55" s="29" t="s">
        <v>41</v>
      </c>
      <c r="B55" s="18" t="s">
        <v>3</v>
      </c>
      <c r="C55" s="12" t="s">
        <v>19</v>
      </c>
      <c r="D55" s="12" t="s">
        <v>21</v>
      </c>
      <c r="E55" s="11" t="s">
        <v>17</v>
      </c>
      <c r="F55" s="11" t="s">
        <v>9</v>
      </c>
      <c r="G55" s="13">
        <v>11446</v>
      </c>
      <c r="H55" s="22">
        <v>11446</v>
      </c>
      <c r="I55" s="35">
        <f t="shared" si="0"/>
        <v>0</v>
      </c>
      <c r="J55" s="35">
        <f t="shared" si="1"/>
        <v>100</v>
      </c>
    </row>
    <row r="56" spans="1:10" ht="51" outlineLevel="3" x14ac:dyDescent="0.2">
      <c r="A56" s="27" t="s">
        <v>43</v>
      </c>
      <c r="B56" s="17" t="s">
        <v>3</v>
      </c>
      <c r="C56" s="8" t="s">
        <v>19</v>
      </c>
      <c r="D56" s="8" t="s">
        <v>21</v>
      </c>
      <c r="E56" s="9" t="s">
        <v>11</v>
      </c>
      <c r="F56" s="9"/>
      <c r="G56" s="10">
        <v>1057</v>
      </c>
      <c r="H56" s="21">
        <v>1057</v>
      </c>
      <c r="I56" s="35">
        <f t="shared" si="0"/>
        <v>0</v>
      </c>
      <c r="J56" s="35">
        <f t="shared" si="1"/>
        <v>100</v>
      </c>
    </row>
    <row r="57" spans="1:10" outlineLevel="7" x14ac:dyDescent="0.2">
      <c r="A57" s="29" t="s">
        <v>42</v>
      </c>
      <c r="B57" s="18" t="s">
        <v>3</v>
      </c>
      <c r="C57" s="12" t="s">
        <v>19</v>
      </c>
      <c r="D57" s="12" t="s">
        <v>21</v>
      </c>
      <c r="E57" s="11" t="s">
        <v>11</v>
      </c>
      <c r="F57" s="11" t="s">
        <v>10</v>
      </c>
      <c r="G57" s="13">
        <v>1057</v>
      </c>
      <c r="H57" s="22">
        <v>1057</v>
      </c>
      <c r="I57" s="35">
        <f t="shared" si="0"/>
        <v>0</v>
      </c>
      <c r="J57" s="35">
        <f t="shared" si="1"/>
        <v>100</v>
      </c>
    </row>
    <row r="58" spans="1:10" ht="38.25" outlineLevel="2" x14ac:dyDescent="0.2">
      <c r="A58" s="27" t="s">
        <v>56</v>
      </c>
      <c r="B58" s="17" t="s">
        <v>3</v>
      </c>
      <c r="C58" s="8" t="s">
        <v>19</v>
      </c>
      <c r="D58" s="8" t="s">
        <v>22</v>
      </c>
      <c r="E58" s="9"/>
      <c r="F58" s="9"/>
      <c r="G58" s="10">
        <v>2000</v>
      </c>
      <c r="H58" s="21">
        <v>0</v>
      </c>
      <c r="I58" s="35">
        <f t="shared" si="0"/>
        <v>-2000</v>
      </c>
      <c r="J58" s="35">
        <f t="shared" si="1"/>
        <v>0</v>
      </c>
    </row>
    <row r="59" spans="1:10" ht="114.75" outlineLevel="3" x14ac:dyDescent="0.2">
      <c r="A59" s="27" t="s">
        <v>49</v>
      </c>
      <c r="B59" s="17" t="s">
        <v>3</v>
      </c>
      <c r="C59" s="8" t="s">
        <v>19</v>
      </c>
      <c r="D59" s="8" t="s">
        <v>22</v>
      </c>
      <c r="E59" s="9" t="s">
        <v>17</v>
      </c>
      <c r="F59" s="9"/>
      <c r="G59" s="10">
        <v>2000</v>
      </c>
      <c r="H59" s="21">
        <v>0</v>
      </c>
      <c r="I59" s="35">
        <f t="shared" si="0"/>
        <v>-2000</v>
      </c>
      <c r="J59" s="35">
        <f t="shared" si="1"/>
        <v>0</v>
      </c>
    </row>
    <row r="60" spans="1:10" ht="51" outlineLevel="7" x14ac:dyDescent="0.2">
      <c r="A60" s="29" t="s">
        <v>41</v>
      </c>
      <c r="B60" s="18" t="s">
        <v>3</v>
      </c>
      <c r="C60" s="12" t="s">
        <v>19</v>
      </c>
      <c r="D60" s="12" t="s">
        <v>22</v>
      </c>
      <c r="E60" s="11" t="s">
        <v>17</v>
      </c>
      <c r="F60" s="11" t="s">
        <v>9</v>
      </c>
      <c r="G60" s="13">
        <v>2000</v>
      </c>
      <c r="H60" s="22">
        <v>0</v>
      </c>
      <c r="I60" s="35">
        <f t="shared" si="0"/>
        <v>-2000</v>
      </c>
      <c r="J60" s="35">
        <f t="shared" si="1"/>
        <v>0</v>
      </c>
    </row>
    <row r="61" spans="1:10" ht="15" outlineLevel="1" x14ac:dyDescent="0.25">
      <c r="A61" s="31" t="s">
        <v>57</v>
      </c>
      <c r="B61" s="17" t="s">
        <v>3</v>
      </c>
      <c r="C61" s="8" t="s">
        <v>8</v>
      </c>
      <c r="D61" s="8"/>
      <c r="E61" s="9"/>
      <c r="F61" s="9"/>
      <c r="G61" s="10">
        <v>2896346.68</v>
      </c>
      <c r="H61" s="21">
        <v>2282608.14</v>
      </c>
      <c r="I61" s="35">
        <f t="shared" si="0"/>
        <v>-613738.54</v>
      </c>
      <c r="J61" s="35">
        <f t="shared" si="1"/>
        <v>78.809907521153505</v>
      </c>
    </row>
    <row r="62" spans="1:10" ht="25.5" outlineLevel="2" x14ac:dyDescent="0.2">
      <c r="A62" s="27" t="s">
        <v>58</v>
      </c>
      <c r="B62" s="17" t="s">
        <v>3</v>
      </c>
      <c r="C62" s="8" t="s">
        <v>8</v>
      </c>
      <c r="D62" s="8" t="s">
        <v>20</v>
      </c>
      <c r="E62" s="9"/>
      <c r="F62" s="9"/>
      <c r="G62" s="10">
        <v>2896346.68</v>
      </c>
      <c r="H62" s="21">
        <v>2282608.14</v>
      </c>
      <c r="I62" s="35">
        <f t="shared" si="0"/>
        <v>-613738.54</v>
      </c>
      <c r="J62" s="35">
        <f t="shared" si="1"/>
        <v>78.809907521153505</v>
      </c>
    </row>
    <row r="63" spans="1:10" ht="89.25" outlineLevel="3" x14ac:dyDescent="0.2">
      <c r="A63" s="27" t="s">
        <v>59</v>
      </c>
      <c r="B63" s="17" t="s">
        <v>3</v>
      </c>
      <c r="C63" s="8" t="s">
        <v>8</v>
      </c>
      <c r="D63" s="8" t="s">
        <v>20</v>
      </c>
      <c r="E63" s="9" t="s">
        <v>23</v>
      </c>
      <c r="F63" s="9"/>
      <c r="G63" s="10">
        <v>2896056.68</v>
      </c>
      <c r="H63" s="21">
        <v>2282318.14</v>
      </c>
      <c r="I63" s="35">
        <f t="shared" si="0"/>
        <v>-613738.54</v>
      </c>
      <c r="J63" s="35">
        <f t="shared" si="1"/>
        <v>78.807785626626611</v>
      </c>
    </row>
    <row r="64" spans="1:10" ht="51" outlineLevel="7" x14ac:dyDescent="0.2">
      <c r="A64" s="29" t="s">
        <v>41</v>
      </c>
      <c r="B64" s="18" t="s">
        <v>3</v>
      </c>
      <c r="C64" s="12" t="s">
        <v>8</v>
      </c>
      <c r="D64" s="12" t="s">
        <v>20</v>
      </c>
      <c r="E64" s="11" t="s">
        <v>23</v>
      </c>
      <c r="F64" s="11" t="s">
        <v>9</v>
      </c>
      <c r="G64" s="13">
        <v>2896056.68</v>
      </c>
      <c r="H64" s="22">
        <v>2282318.14</v>
      </c>
      <c r="I64" s="35">
        <f t="shared" si="0"/>
        <v>-613738.54</v>
      </c>
      <c r="J64" s="35">
        <f t="shared" si="1"/>
        <v>78.807785626626611</v>
      </c>
    </row>
    <row r="65" spans="1:10" ht="51" outlineLevel="3" x14ac:dyDescent="0.2">
      <c r="A65" s="27" t="s">
        <v>43</v>
      </c>
      <c r="B65" s="17" t="s">
        <v>3</v>
      </c>
      <c r="C65" s="8" t="s">
        <v>8</v>
      </c>
      <c r="D65" s="8" t="s">
        <v>20</v>
      </c>
      <c r="E65" s="9" t="s">
        <v>11</v>
      </c>
      <c r="F65" s="9"/>
      <c r="G65" s="10">
        <v>290</v>
      </c>
      <c r="H65" s="21">
        <v>290</v>
      </c>
      <c r="I65" s="35">
        <f t="shared" si="0"/>
        <v>0</v>
      </c>
      <c r="J65" s="35">
        <f t="shared" si="1"/>
        <v>100</v>
      </c>
    </row>
    <row r="66" spans="1:10" outlineLevel="7" x14ac:dyDescent="0.2">
      <c r="A66" s="32" t="s">
        <v>42</v>
      </c>
      <c r="B66" s="18" t="s">
        <v>3</v>
      </c>
      <c r="C66" s="12" t="s">
        <v>8</v>
      </c>
      <c r="D66" s="12" t="s">
        <v>20</v>
      </c>
      <c r="E66" s="11" t="s">
        <v>11</v>
      </c>
      <c r="F66" s="11" t="s">
        <v>10</v>
      </c>
      <c r="G66" s="13">
        <v>290</v>
      </c>
      <c r="H66" s="22">
        <v>290</v>
      </c>
      <c r="I66" s="35">
        <f t="shared" si="0"/>
        <v>0</v>
      </c>
      <c r="J66" s="35">
        <f t="shared" si="1"/>
        <v>100</v>
      </c>
    </row>
    <row r="67" spans="1:10" ht="30" outlineLevel="1" x14ac:dyDescent="0.25">
      <c r="A67" s="33" t="s">
        <v>60</v>
      </c>
      <c r="B67" s="17" t="s">
        <v>3</v>
      </c>
      <c r="C67" s="8" t="s">
        <v>24</v>
      </c>
      <c r="D67" s="8"/>
      <c r="E67" s="9"/>
      <c r="F67" s="9"/>
      <c r="G67" s="10">
        <v>1838573</v>
      </c>
      <c r="H67" s="21">
        <v>1489261.02</v>
      </c>
      <c r="I67" s="35">
        <f t="shared" si="0"/>
        <v>-349311.98</v>
      </c>
      <c r="J67" s="35">
        <f t="shared" si="1"/>
        <v>81.000918647233476</v>
      </c>
    </row>
    <row r="68" spans="1:10" outlineLevel="2" x14ac:dyDescent="0.2">
      <c r="A68" s="27" t="s">
        <v>61</v>
      </c>
      <c r="B68" s="17" t="s">
        <v>3</v>
      </c>
      <c r="C68" s="8" t="s">
        <v>24</v>
      </c>
      <c r="D68" s="8" t="s">
        <v>4</v>
      </c>
      <c r="E68" s="9"/>
      <c r="F68" s="9"/>
      <c r="G68" s="10">
        <v>29980</v>
      </c>
      <c r="H68" s="21">
        <v>27382.74</v>
      </c>
      <c r="I68" s="35">
        <f t="shared" si="0"/>
        <v>-2597.2599999999984</v>
      </c>
      <c r="J68" s="35">
        <f t="shared" si="1"/>
        <v>91.336691127418277</v>
      </c>
    </row>
    <row r="69" spans="1:10" ht="51" outlineLevel="3" x14ac:dyDescent="0.2">
      <c r="A69" s="27" t="s">
        <v>43</v>
      </c>
      <c r="B69" s="17" t="s">
        <v>3</v>
      </c>
      <c r="C69" s="8" t="s">
        <v>24</v>
      </c>
      <c r="D69" s="8" t="s">
        <v>4</v>
      </c>
      <c r="E69" s="9" t="s">
        <v>11</v>
      </c>
      <c r="F69" s="9"/>
      <c r="G69" s="10">
        <v>29980</v>
      </c>
      <c r="H69" s="21">
        <v>27382.74</v>
      </c>
      <c r="I69" s="35">
        <f t="shared" si="0"/>
        <v>-2597.2599999999984</v>
      </c>
      <c r="J69" s="35">
        <f t="shared" si="1"/>
        <v>91.336691127418277</v>
      </c>
    </row>
    <row r="70" spans="1:10" ht="51" outlineLevel="7" x14ac:dyDescent="0.2">
      <c r="A70" s="29" t="s">
        <v>41</v>
      </c>
      <c r="B70" s="18" t="s">
        <v>3</v>
      </c>
      <c r="C70" s="12" t="s">
        <v>24</v>
      </c>
      <c r="D70" s="12" t="s">
        <v>4</v>
      </c>
      <c r="E70" s="11" t="s">
        <v>11</v>
      </c>
      <c r="F70" s="11" t="s">
        <v>9</v>
      </c>
      <c r="G70" s="13">
        <v>29880</v>
      </c>
      <c r="H70" s="22">
        <v>27382.74</v>
      </c>
      <c r="I70" s="35">
        <f t="shared" si="0"/>
        <v>-2497.2599999999984</v>
      </c>
      <c r="J70" s="35">
        <f t="shared" si="1"/>
        <v>91.642369477911657</v>
      </c>
    </row>
    <row r="71" spans="1:10" outlineLevel="7" x14ac:dyDescent="0.2">
      <c r="A71" s="32" t="s">
        <v>42</v>
      </c>
      <c r="B71" s="18" t="s">
        <v>3</v>
      </c>
      <c r="C71" s="12" t="s">
        <v>24</v>
      </c>
      <c r="D71" s="12" t="s">
        <v>4</v>
      </c>
      <c r="E71" s="11" t="s">
        <v>11</v>
      </c>
      <c r="F71" s="11" t="s">
        <v>10</v>
      </c>
      <c r="G71" s="13">
        <v>100</v>
      </c>
      <c r="H71" s="22">
        <v>0</v>
      </c>
      <c r="I71" s="35">
        <f t="shared" si="0"/>
        <v>-100</v>
      </c>
      <c r="J71" s="35">
        <f t="shared" si="1"/>
        <v>0</v>
      </c>
    </row>
    <row r="72" spans="1:10" outlineLevel="2" x14ac:dyDescent="0.2">
      <c r="A72" s="27" t="s">
        <v>62</v>
      </c>
      <c r="B72" s="17" t="s">
        <v>3</v>
      </c>
      <c r="C72" s="8" t="s">
        <v>24</v>
      </c>
      <c r="D72" s="8" t="s">
        <v>5</v>
      </c>
      <c r="E72" s="9"/>
      <c r="F72" s="9"/>
      <c r="G72" s="10">
        <v>578450</v>
      </c>
      <c r="H72" s="21">
        <v>578450</v>
      </c>
      <c r="I72" s="35">
        <f t="shared" si="0"/>
        <v>0</v>
      </c>
      <c r="J72" s="35">
        <f t="shared" si="1"/>
        <v>100</v>
      </c>
    </row>
    <row r="73" spans="1:10" ht="51" outlineLevel="3" x14ac:dyDescent="0.2">
      <c r="A73" s="27" t="s">
        <v>43</v>
      </c>
      <c r="B73" s="17" t="s">
        <v>3</v>
      </c>
      <c r="C73" s="8" t="s">
        <v>24</v>
      </c>
      <c r="D73" s="8" t="s">
        <v>5</v>
      </c>
      <c r="E73" s="9" t="s">
        <v>11</v>
      </c>
      <c r="F73" s="9"/>
      <c r="G73" s="10">
        <v>578450</v>
      </c>
      <c r="H73" s="21">
        <v>578450</v>
      </c>
      <c r="I73" s="35">
        <f t="shared" si="0"/>
        <v>0</v>
      </c>
      <c r="J73" s="35">
        <f t="shared" si="1"/>
        <v>100</v>
      </c>
    </row>
    <row r="74" spans="1:10" outlineLevel="7" x14ac:dyDescent="0.2">
      <c r="A74" s="29" t="s">
        <v>42</v>
      </c>
      <c r="B74" s="18" t="s">
        <v>3</v>
      </c>
      <c r="C74" s="12" t="s">
        <v>24</v>
      </c>
      <c r="D74" s="12" t="s">
        <v>5</v>
      </c>
      <c r="E74" s="11" t="s">
        <v>11</v>
      </c>
      <c r="F74" s="11" t="s">
        <v>10</v>
      </c>
      <c r="G74" s="13">
        <v>578450</v>
      </c>
      <c r="H74" s="22">
        <v>578450</v>
      </c>
      <c r="I74" s="35">
        <f t="shared" si="0"/>
        <v>0</v>
      </c>
      <c r="J74" s="35">
        <f t="shared" si="1"/>
        <v>100</v>
      </c>
    </row>
    <row r="75" spans="1:10" outlineLevel="2" x14ac:dyDescent="0.2">
      <c r="A75" s="27" t="s">
        <v>63</v>
      </c>
      <c r="B75" s="17" t="s">
        <v>3</v>
      </c>
      <c r="C75" s="8" t="s">
        <v>24</v>
      </c>
      <c r="D75" s="8" t="s">
        <v>19</v>
      </c>
      <c r="E75" s="9"/>
      <c r="F75" s="9"/>
      <c r="G75" s="10">
        <v>1230143</v>
      </c>
      <c r="H75" s="21">
        <v>883428.28</v>
      </c>
      <c r="I75" s="35">
        <f t="shared" si="0"/>
        <v>-346714.72</v>
      </c>
      <c r="J75" s="35">
        <f t="shared" si="1"/>
        <v>71.815088164546722</v>
      </c>
    </row>
    <row r="76" spans="1:10" ht="114.75" outlineLevel="3" x14ac:dyDescent="0.2">
      <c r="A76" s="27" t="s">
        <v>49</v>
      </c>
      <c r="B76" s="17" t="s">
        <v>3</v>
      </c>
      <c r="C76" s="8" t="s">
        <v>24</v>
      </c>
      <c r="D76" s="8" t="s">
        <v>19</v>
      </c>
      <c r="E76" s="9" t="s">
        <v>17</v>
      </c>
      <c r="F76" s="9"/>
      <c r="G76" s="10">
        <v>1180790</v>
      </c>
      <c r="H76" s="21">
        <v>846487.28</v>
      </c>
      <c r="I76" s="35">
        <f t="shared" si="0"/>
        <v>-334302.71999999997</v>
      </c>
      <c r="J76" s="35">
        <f t="shared" si="1"/>
        <v>71.688215516730324</v>
      </c>
    </row>
    <row r="77" spans="1:10" ht="51" outlineLevel="7" x14ac:dyDescent="0.2">
      <c r="A77" s="29" t="s">
        <v>41</v>
      </c>
      <c r="B77" s="18" t="s">
        <v>3</v>
      </c>
      <c r="C77" s="12" t="s">
        <v>24</v>
      </c>
      <c r="D77" s="12" t="s">
        <v>19</v>
      </c>
      <c r="E77" s="11" t="s">
        <v>17</v>
      </c>
      <c r="F77" s="11" t="s">
        <v>9</v>
      </c>
      <c r="G77" s="13">
        <v>1180790</v>
      </c>
      <c r="H77" s="22">
        <v>846487.28</v>
      </c>
      <c r="I77" s="35">
        <f t="shared" si="0"/>
        <v>-334302.71999999997</v>
      </c>
      <c r="J77" s="35">
        <f t="shared" si="1"/>
        <v>71.688215516730324</v>
      </c>
    </row>
    <row r="78" spans="1:10" ht="89.25" outlineLevel="3" x14ac:dyDescent="0.2">
      <c r="A78" s="34" t="s">
        <v>65</v>
      </c>
      <c r="B78" s="17" t="s">
        <v>3</v>
      </c>
      <c r="C78" s="8" t="s">
        <v>24</v>
      </c>
      <c r="D78" s="8" t="s">
        <v>19</v>
      </c>
      <c r="E78" s="9" t="s">
        <v>25</v>
      </c>
      <c r="F78" s="9"/>
      <c r="G78" s="10">
        <v>14300</v>
      </c>
      <c r="H78" s="21">
        <v>10000</v>
      </c>
      <c r="I78" s="35">
        <f t="shared" ref="I78:I111" si="2">H78-G78</f>
        <v>-4300</v>
      </c>
      <c r="J78" s="35">
        <f t="shared" ref="J78:J111" si="3">H78/G78*100</f>
        <v>69.930069930069934</v>
      </c>
    </row>
    <row r="79" spans="1:10" ht="51" outlineLevel="7" x14ac:dyDescent="0.2">
      <c r="A79" s="29" t="s">
        <v>41</v>
      </c>
      <c r="B79" s="18" t="s">
        <v>3</v>
      </c>
      <c r="C79" s="12" t="s">
        <v>24</v>
      </c>
      <c r="D79" s="12" t="s">
        <v>19</v>
      </c>
      <c r="E79" s="11" t="s">
        <v>25</v>
      </c>
      <c r="F79" s="11" t="s">
        <v>9</v>
      </c>
      <c r="G79" s="13">
        <v>14300</v>
      </c>
      <c r="H79" s="22">
        <v>10000</v>
      </c>
      <c r="I79" s="35">
        <f t="shared" si="2"/>
        <v>-4300</v>
      </c>
      <c r="J79" s="35">
        <f t="shared" si="3"/>
        <v>69.930069930069934</v>
      </c>
    </row>
    <row r="80" spans="1:10" ht="51" outlineLevel="3" x14ac:dyDescent="0.2">
      <c r="A80" s="27" t="s">
        <v>43</v>
      </c>
      <c r="B80" s="17" t="s">
        <v>3</v>
      </c>
      <c r="C80" s="8" t="s">
        <v>24</v>
      </c>
      <c r="D80" s="8" t="s">
        <v>19</v>
      </c>
      <c r="E80" s="9" t="s">
        <v>11</v>
      </c>
      <c r="F80" s="9"/>
      <c r="G80" s="10">
        <v>35053</v>
      </c>
      <c r="H80" s="21">
        <v>26941</v>
      </c>
      <c r="I80" s="35">
        <f t="shared" si="2"/>
        <v>-8112</v>
      </c>
      <c r="J80" s="35">
        <f t="shared" si="3"/>
        <v>76.857900892933557</v>
      </c>
    </row>
    <row r="81" spans="1:10" outlineLevel="7" x14ac:dyDescent="0.2">
      <c r="A81" s="29" t="s">
        <v>42</v>
      </c>
      <c r="B81" s="18" t="s">
        <v>3</v>
      </c>
      <c r="C81" s="12" t="s">
        <v>24</v>
      </c>
      <c r="D81" s="12" t="s">
        <v>19</v>
      </c>
      <c r="E81" s="11" t="s">
        <v>11</v>
      </c>
      <c r="F81" s="11" t="s">
        <v>10</v>
      </c>
      <c r="G81" s="13">
        <v>35053</v>
      </c>
      <c r="H81" s="22">
        <v>26941</v>
      </c>
      <c r="I81" s="35">
        <f t="shared" si="2"/>
        <v>-8112</v>
      </c>
      <c r="J81" s="35">
        <f t="shared" si="3"/>
        <v>76.857900892933557</v>
      </c>
    </row>
    <row r="82" spans="1:10" ht="15" outlineLevel="1" x14ac:dyDescent="0.25">
      <c r="A82" s="31" t="s">
        <v>64</v>
      </c>
      <c r="B82" s="17" t="s">
        <v>3</v>
      </c>
      <c r="C82" s="8" t="s">
        <v>14</v>
      </c>
      <c r="D82" s="8"/>
      <c r="E82" s="9"/>
      <c r="F82" s="9"/>
      <c r="G82" s="10">
        <v>14928</v>
      </c>
      <c r="H82" s="21">
        <v>3731.32</v>
      </c>
      <c r="I82" s="35">
        <f t="shared" si="2"/>
        <v>-11196.68</v>
      </c>
      <c r="J82" s="35">
        <f t="shared" si="3"/>
        <v>24.9954448017149</v>
      </c>
    </row>
    <row r="83" spans="1:10" ht="38.25" outlineLevel="2" x14ac:dyDescent="0.2">
      <c r="A83" s="27" t="s">
        <v>66</v>
      </c>
      <c r="B83" s="17" t="s">
        <v>3</v>
      </c>
      <c r="C83" s="8" t="s">
        <v>14</v>
      </c>
      <c r="D83" s="8" t="s">
        <v>24</v>
      </c>
      <c r="E83" s="9"/>
      <c r="F83" s="9"/>
      <c r="G83" s="10">
        <v>7976</v>
      </c>
      <c r="H83" s="21">
        <v>0</v>
      </c>
      <c r="I83" s="35">
        <f t="shared" si="2"/>
        <v>-7976</v>
      </c>
      <c r="J83" s="35">
        <f t="shared" si="3"/>
        <v>0</v>
      </c>
    </row>
    <row r="84" spans="1:10" ht="114.75" outlineLevel="3" x14ac:dyDescent="0.2">
      <c r="A84" s="27" t="s">
        <v>49</v>
      </c>
      <c r="B84" s="17" t="s">
        <v>3</v>
      </c>
      <c r="C84" s="8" t="s">
        <v>14</v>
      </c>
      <c r="D84" s="8" t="s">
        <v>24</v>
      </c>
      <c r="E84" s="9" t="s">
        <v>17</v>
      </c>
      <c r="F84" s="9"/>
      <c r="G84" s="10">
        <v>3000</v>
      </c>
      <c r="H84" s="21">
        <v>0</v>
      </c>
      <c r="I84" s="35">
        <f t="shared" si="2"/>
        <v>-3000</v>
      </c>
      <c r="J84" s="35">
        <f t="shared" si="3"/>
        <v>0</v>
      </c>
    </row>
    <row r="85" spans="1:10" ht="51" outlineLevel="7" x14ac:dyDescent="0.2">
      <c r="A85" s="29" t="s">
        <v>41</v>
      </c>
      <c r="B85" s="18" t="s">
        <v>3</v>
      </c>
      <c r="C85" s="12" t="s">
        <v>14</v>
      </c>
      <c r="D85" s="12" t="s">
        <v>24</v>
      </c>
      <c r="E85" s="11" t="s">
        <v>17</v>
      </c>
      <c r="F85" s="11" t="s">
        <v>9</v>
      </c>
      <c r="G85" s="13">
        <v>3000</v>
      </c>
      <c r="H85" s="22">
        <v>0</v>
      </c>
      <c r="I85" s="35">
        <f t="shared" si="2"/>
        <v>-3000</v>
      </c>
      <c r="J85" s="35">
        <f t="shared" si="3"/>
        <v>0</v>
      </c>
    </row>
    <row r="86" spans="1:10" ht="63.75" outlineLevel="3" x14ac:dyDescent="0.2">
      <c r="A86" s="27" t="s">
        <v>38</v>
      </c>
      <c r="B86" s="17" t="s">
        <v>3</v>
      </c>
      <c r="C86" s="8" t="s">
        <v>14</v>
      </c>
      <c r="D86" s="8" t="s">
        <v>24</v>
      </c>
      <c r="E86" s="9" t="s">
        <v>6</v>
      </c>
      <c r="F86" s="9"/>
      <c r="G86" s="10">
        <v>4976</v>
      </c>
      <c r="H86" s="21">
        <v>0</v>
      </c>
      <c r="I86" s="35">
        <f t="shared" si="2"/>
        <v>-4976</v>
      </c>
      <c r="J86" s="35">
        <f t="shared" si="3"/>
        <v>0</v>
      </c>
    </row>
    <row r="87" spans="1:10" ht="51" outlineLevel="7" x14ac:dyDescent="0.2">
      <c r="A87" s="29" t="s">
        <v>41</v>
      </c>
      <c r="B87" s="18" t="s">
        <v>3</v>
      </c>
      <c r="C87" s="12" t="s">
        <v>14</v>
      </c>
      <c r="D87" s="12" t="s">
        <v>24</v>
      </c>
      <c r="E87" s="11" t="s">
        <v>6</v>
      </c>
      <c r="F87" s="11" t="s">
        <v>9</v>
      </c>
      <c r="G87" s="13">
        <v>4976</v>
      </c>
      <c r="H87" s="22">
        <v>0</v>
      </c>
      <c r="I87" s="35">
        <f t="shared" si="2"/>
        <v>-4976</v>
      </c>
      <c r="J87" s="35">
        <f t="shared" si="3"/>
        <v>0</v>
      </c>
    </row>
    <row r="88" spans="1:10" outlineLevel="2" x14ac:dyDescent="0.2">
      <c r="A88" s="27" t="s">
        <v>67</v>
      </c>
      <c r="B88" s="17" t="s">
        <v>3</v>
      </c>
      <c r="C88" s="8" t="s">
        <v>14</v>
      </c>
      <c r="D88" s="8" t="s">
        <v>14</v>
      </c>
      <c r="E88" s="9"/>
      <c r="F88" s="9"/>
      <c r="G88" s="10">
        <v>6952</v>
      </c>
      <c r="H88" s="21">
        <v>3731.32</v>
      </c>
      <c r="I88" s="35">
        <f t="shared" si="2"/>
        <v>-3220.68</v>
      </c>
      <c r="J88" s="35">
        <f t="shared" si="3"/>
        <v>53.672612197928657</v>
      </c>
    </row>
    <row r="89" spans="1:10" ht="114.75" outlineLevel="3" x14ac:dyDescent="0.2">
      <c r="A89" s="27" t="s">
        <v>49</v>
      </c>
      <c r="B89" s="17" t="s">
        <v>3</v>
      </c>
      <c r="C89" s="8" t="s">
        <v>14</v>
      </c>
      <c r="D89" s="8" t="s">
        <v>14</v>
      </c>
      <c r="E89" s="9" t="s">
        <v>17</v>
      </c>
      <c r="F89" s="9"/>
      <c r="G89" s="10">
        <v>6952</v>
      </c>
      <c r="H89" s="21">
        <v>3731.32</v>
      </c>
      <c r="I89" s="35">
        <f t="shared" si="2"/>
        <v>-3220.68</v>
      </c>
      <c r="J89" s="35">
        <f t="shared" si="3"/>
        <v>53.672612197928657</v>
      </c>
    </row>
    <row r="90" spans="1:10" ht="51" outlineLevel="7" x14ac:dyDescent="0.2">
      <c r="A90" s="29" t="s">
        <v>41</v>
      </c>
      <c r="B90" s="18" t="s">
        <v>3</v>
      </c>
      <c r="C90" s="12" t="s">
        <v>14</v>
      </c>
      <c r="D90" s="12" t="s">
        <v>14</v>
      </c>
      <c r="E90" s="11" t="s">
        <v>17</v>
      </c>
      <c r="F90" s="11" t="s">
        <v>9</v>
      </c>
      <c r="G90" s="13">
        <v>6952</v>
      </c>
      <c r="H90" s="22">
        <v>3731.32</v>
      </c>
      <c r="I90" s="35">
        <f t="shared" si="2"/>
        <v>-3220.68</v>
      </c>
      <c r="J90" s="35">
        <f t="shared" si="3"/>
        <v>53.672612197928657</v>
      </c>
    </row>
    <row r="91" spans="1:10" ht="15" outlineLevel="1" x14ac:dyDescent="0.25">
      <c r="A91" s="31" t="s">
        <v>68</v>
      </c>
      <c r="B91" s="17" t="s">
        <v>3</v>
      </c>
      <c r="C91" s="8" t="s">
        <v>26</v>
      </c>
      <c r="D91" s="8"/>
      <c r="E91" s="9"/>
      <c r="F91" s="9"/>
      <c r="G91" s="10">
        <v>3574181</v>
      </c>
      <c r="H91" s="21">
        <v>3321928.7</v>
      </c>
      <c r="I91" s="35">
        <f t="shared" si="2"/>
        <v>-252252.29999999981</v>
      </c>
      <c r="J91" s="35">
        <f t="shared" si="3"/>
        <v>92.942374770611792</v>
      </c>
    </row>
    <row r="92" spans="1:10" outlineLevel="2" x14ac:dyDescent="0.2">
      <c r="A92" s="27" t="s">
        <v>69</v>
      </c>
      <c r="B92" s="17" t="s">
        <v>3</v>
      </c>
      <c r="C92" s="8" t="s">
        <v>26</v>
      </c>
      <c r="D92" s="8" t="s">
        <v>4</v>
      </c>
      <c r="E92" s="9"/>
      <c r="F92" s="9"/>
      <c r="G92" s="10">
        <v>3260833</v>
      </c>
      <c r="H92" s="21">
        <v>3008580.7</v>
      </c>
      <c r="I92" s="35">
        <f t="shared" si="2"/>
        <v>-252252.29999999981</v>
      </c>
      <c r="J92" s="35">
        <f t="shared" si="3"/>
        <v>92.264176055627516</v>
      </c>
    </row>
    <row r="93" spans="1:10" ht="114.75" outlineLevel="3" x14ac:dyDescent="0.2">
      <c r="A93" s="27" t="s">
        <v>49</v>
      </c>
      <c r="B93" s="17" t="s">
        <v>3</v>
      </c>
      <c r="C93" s="8" t="s">
        <v>26</v>
      </c>
      <c r="D93" s="8" t="s">
        <v>4</v>
      </c>
      <c r="E93" s="9" t="s">
        <v>17</v>
      </c>
      <c r="F93" s="9"/>
      <c r="G93" s="10">
        <v>3260833</v>
      </c>
      <c r="H93" s="21">
        <v>3008580.7</v>
      </c>
      <c r="I93" s="35">
        <f t="shared" si="2"/>
        <v>-252252.29999999981</v>
      </c>
      <c r="J93" s="35">
        <f t="shared" si="3"/>
        <v>92.264176055627516</v>
      </c>
    </row>
    <row r="94" spans="1:10" ht="51" outlineLevel="7" x14ac:dyDescent="0.2">
      <c r="A94" s="29" t="s">
        <v>41</v>
      </c>
      <c r="B94" s="18" t="s">
        <v>3</v>
      </c>
      <c r="C94" s="12" t="s">
        <v>26</v>
      </c>
      <c r="D94" s="12" t="s">
        <v>4</v>
      </c>
      <c r="E94" s="11" t="s">
        <v>17</v>
      </c>
      <c r="F94" s="11" t="s">
        <v>9</v>
      </c>
      <c r="G94" s="13">
        <v>597914</v>
      </c>
      <c r="H94" s="22">
        <v>345661.7</v>
      </c>
      <c r="I94" s="35">
        <f t="shared" si="2"/>
        <v>-252252.3</v>
      </c>
      <c r="J94" s="35">
        <f t="shared" si="3"/>
        <v>57.811273862127329</v>
      </c>
    </row>
    <row r="95" spans="1:10" outlineLevel="7" x14ac:dyDescent="0.2">
      <c r="A95" s="29" t="s">
        <v>45</v>
      </c>
      <c r="B95" s="18" t="s">
        <v>3</v>
      </c>
      <c r="C95" s="12" t="s">
        <v>26</v>
      </c>
      <c r="D95" s="12" t="s">
        <v>4</v>
      </c>
      <c r="E95" s="11" t="s">
        <v>17</v>
      </c>
      <c r="F95" s="11" t="s">
        <v>13</v>
      </c>
      <c r="G95" s="13">
        <v>2662919</v>
      </c>
      <c r="H95" s="22">
        <v>2662919</v>
      </c>
      <c r="I95" s="35">
        <f t="shared" si="2"/>
        <v>0</v>
      </c>
      <c r="J95" s="35">
        <f t="shared" si="3"/>
        <v>100</v>
      </c>
    </row>
    <row r="96" spans="1:10" ht="25.5" outlineLevel="2" x14ac:dyDescent="0.2">
      <c r="A96" s="27" t="s">
        <v>70</v>
      </c>
      <c r="B96" s="17" t="s">
        <v>3</v>
      </c>
      <c r="C96" s="8" t="s">
        <v>26</v>
      </c>
      <c r="D96" s="8" t="s">
        <v>8</v>
      </c>
      <c r="E96" s="9"/>
      <c r="F96" s="9"/>
      <c r="G96" s="10">
        <v>313348</v>
      </c>
      <c r="H96" s="21">
        <v>313348</v>
      </c>
      <c r="I96" s="35">
        <f t="shared" si="2"/>
        <v>0</v>
      </c>
      <c r="J96" s="35">
        <f t="shared" si="3"/>
        <v>100</v>
      </c>
    </row>
    <row r="97" spans="1:10" ht="114.75" outlineLevel="3" x14ac:dyDescent="0.2">
      <c r="A97" s="27" t="s">
        <v>49</v>
      </c>
      <c r="B97" s="17" t="s">
        <v>3</v>
      </c>
      <c r="C97" s="8" t="s">
        <v>26</v>
      </c>
      <c r="D97" s="8" t="s">
        <v>8</v>
      </c>
      <c r="E97" s="9" t="s">
        <v>17</v>
      </c>
      <c r="F97" s="9"/>
      <c r="G97" s="10">
        <v>313348</v>
      </c>
      <c r="H97" s="21">
        <v>313348</v>
      </c>
      <c r="I97" s="35">
        <f t="shared" si="2"/>
        <v>0</v>
      </c>
      <c r="J97" s="35">
        <f t="shared" si="3"/>
        <v>100</v>
      </c>
    </row>
    <row r="98" spans="1:10" outlineLevel="7" x14ac:dyDescent="0.2">
      <c r="A98" s="29" t="s">
        <v>45</v>
      </c>
      <c r="B98" s="18" t="s">
        <v>3</v>
      </c>
      <c r="C98" s="12" t="s">
        <v>26</v>
      </c>
      <c r="D98" s="12" t="s">
        <v>8</v>
      </c>
      <c r="E98" s="11" t="s">
        <v>17</v>
      </c>
      <c r="F98" s="11" t="s">
        <v>13</v>
      </c>
      <c r="G98" s="13">
        <v>313348</v>
      </c>
      <c r="H98" s="22">
        <v>313348</v>
      </c>
      <c r="I98" s="35">
        <f t="shared" si="2"/>
        <v>0</v>
      </c>
      <c r="J98" s="35">
        <f t="shared" si="3"/>
        <v>100</v>
      </c>
    </row>
    <row r="99" spans="1:10" ht="15" outlineLevel="1" x14ac:dyDescent="0.25">
      <c r="A99" s="30" t="s">
        <v>71</v>
      </c>
      <c r="B99" s="17" t="s">
        <v>3</v>
      </c>
      <c r="C99" s="8" t="s">
        <v>15</v>
      </c>
      <c r="D99" s="8"/>
      <c r="E99" s="9"/>
      <c r="F99" s="9"/>
      <c r="G99" s="10">
        <v>43334</v>
      </c>
      <c r="H99" s="21">
        <v>26312.560000000001</v>
      </c>
      <c r="I99" s="35">
        <f t="shared" si="2"/>
        <v>-17021.439999999999</v>
      </c>
      <c r="J99" s="35">
        <f t="shared" si="3"/>
        <v>60.720358148336182</v>
      </c>
    </row>
    <row r="100" spans="1:10" outlineLevel="2" x14ac:dyDescent="0.2">
      <c r="A100" s="27" t="s">
        <v>72</v>
      </c>
      <c r="B100" s="17" t="s">
        <v>3</v>
      </c>
      <c r="C100" s="8" t="s">
        <v>15</v>
      </c>
      <c r="D100" s="8" t="s">
        <v>5</v>
      </c>
      <c r="E100" s="9"/>
      <c r="F100" s="9"/>
      <c r="G100" s="10">
        <v>43334</v>
      </c>
      <c r="H100" s="21">
        <v>26312.560000000001</v>
      </c>
      <c r="I100" s="35">
        <f t="shared" si="2"/>
        <v>-17021.439999999999</v>
      </c>
      <c r="J100" s="35">
        <f t="shared" si="3"/>
        <v>60.720358148336182</v>
      </c>
    </row>
    <row r="101" spans="1:10" ht="114.75" outlineLevel="3" x14ac:dyDescent="0.2">
      <c r="A101" s="27" t="s">
        <v>49</v>
      </c>
      <c r="B101" s="17" t="s">
        <v>3</v>
      </c>
      <c r="C101" s="8" t="s">
        <v>15</v>
      </c>
      <c r="D101" s="8" t="s">
        <v>5</v>
      </c>
      <c r="E101" s="9" t="s">
        <v>17</v>
      </c>
      <c r="F101" s="9"/>
      <c r="G101" s="10">
        <v>40634</v>
      </c>
      <c r="H101" s="21">
        <v>25845.96</v>
      </c>
      <c r="I101" s="35">
        <f t="shared" si="2"/>
        <v>-14788.04</v>
      </c>
      <c r="J101" s="35">
        <f t="shared" si="3"/>
        <v>63.606733277550816</v>
      </c>
    </row>
    <row r="102" spans="1:10" ht="102" outlineLevel="7" x14ac:dyDescent="0.2">
      <c r="A102" s="29" t="s">
        <v>39</v>
      </c>
      <c r="B102" s="18" t="s">
        <v>3</v>
      </c>
      <c r="C102" s="12" t="s">
        <v>15</v>
      </c>
      <c r="D102" s="12" t="s">
        <v>5</v>
      </c>
      <c r="E102" s="11" t="s">
        <v>17</v>
      </c>
      <c r="F102" s="11" t="s">
        <v>7</v>
      </c>
      <c r="G102" s="13">
        <v>25400</v>
      </c>
      <c r="H102" s="22">
        <v>20900</v>
      </c>
      <c r="I102" s="35">
        <f t="shared" si="2"/>
        <v>-4500</v>
      </c>
      <c r="J102" s="35">
        <f t="shared" si="3"/>
        <v>82.283464566929126</v>
      </c>
    </row>
    <row r="103" spans="1:10" ht="51" outlineLevel="7" x14ac:dyDescent="0.2">
      <c r="A103" s="29" t="s">
        <v>41</v>
      </c>
      <c r="B103" s="18" t="s">
        <v>3</v>
      </c>
      <c r="C103" s="12" t="s">
        <v>15</v>
      </c>
      <c r="D103" s="12" t="s">
        <v>5</v>
      </c>
      <c r="E103" s="11" t="s">
        <v>17</v>
      </c>
      <c r="F103" s="11" t="s">
        <v>9</v>
      </c>
      <c r="G103" s="13">
        <v>15234</v>
      </c>
      <c r="H103" s="22">
        <v>4945.96</v>
      </c>
      <c r="I103" s="35">
        <f t="shared" si="2"/>
        <v>-10288.040000000001</v>
      </c>
      <c r="J103" s="35">
        <f t="shared" si="3"/>
        <v>32.466587895496914</v>
      </c>
    </row>
    <row r="104" spans="1:10" ht="114.75" outlineLevel="3" x14ac:dyDescent="0.2">
      <c r="A104" s="27" t="s">
        <v>73</v>
      </c>
      <c r="B104" s="17" t="s">
        <v>3</v>
      </c>
      <c r="C104" s="8" t="s">
        <v>15</v>
      </c>
      <c r="D104" s="8" t="s">
        <v>5</v>
      </c>
      <c r="E104" s="9" t="s">
        <v>27</v>
      </c>
      <c r="F104" s="9"/>
      <c r="G104" s="10">
        <v>2700</v>
      </c>
      <c r="H104" s="21">
        <v>466.6</v>
      </c>
      <c r="I104" s="35">
        <f t="shared" si="2"/>
        <v>-2233.4</v>
      </c>
      <c r="J104" s="35">
        <f t="shared" si="3"/>
        <v>17.281481481481482</v>
      </c>
    </row>
    <row r="105" spans="1:10" ht="102" outlineLevel="7" x14ac:dyDescent="0.2">
      <c r="A105" s="29" t="s">
        <v>39</v>
      </c>
      <c r="B105" s="18" t="s">
        <v>3</v>
      </c>
      <c r="C105" s="12" t="s">
        <v>15</v>
      </c>
      <c r="D105" s="12" t="s">
        <v>5</v>
      </c>
      <c r="E105" s="11" t="s">
        <v>27</v>
      </c>
      <c r="F105" s="11" t="s">
        <v>7</v>
      </c>
      <c r="G105" s="13">
        <v>2200</v>
      </c>
      <c r="H105" s="22">
        <v>0</v>
      </c>
      <c r="I105" s="35">
        <f t="shared" si="2"/>
        <v>-2200</v>
      </c>
      <c r="J105" s="35">
        <f t="shared" si="3"/>
        <v>0</v>
      </c>
    </row>
    <row r="106" spans="1:10" ht="51" outlineLevel="7" x14ac:dyDescent="0.2">
      <c r="A106" s="29" t="s">
        <v>41</v>
      </c>
      <c r="B106" s="18" t="s">
        <v>3</v>
      </c>
      <c r="C106" s="12" t="s">
        <v>15</v>
      </c>
      <c r="D106" s="12" t="s">
        <v>5</v>
      </c>
      <c r="E106" s="11" t="s">
        <v>27</v>
      </c>
      <c r="F106" s="11" t="s">
        <v>9</v>
      </c>
      <c r="G106" s="13">
        <v>500</v>
      </c>
      <c r="H106" s="22">
        <v>466.6</v>
      </c>
      <c r="I106" s="35">
        <f t="shared" si="2"/>
        <v>-33.399999999999977</v>
      </c>
      <c r="J106" s="35">
        <f t="shared" si="3"/>
        <v>93.320000000000007</v>
      </c>
    </row>
    <row r="107" spans="1:10" ht="15" outlineLevel="1" x14ac:dyDescent="0.25">
      <c r="A107" s="30" t="s">
        <v>74</v>
      </c>
      <c r="B107" s="17" t="s">
        <v>3</v>
      </c>
      <c r="C107" s="8" t="s">
        <v>28</v>
      </c>
      <c r="D107" s="8"/>
      <c r="E107" s="9"/>
      <c r="F107" s="9"/>
      <c r="G107" s="10">
        <v>50000</v>
      </c>
      <c r="H107" s="21">
        <v>50000</v>
      </c>
      <c r="I107" s="35">
        <f t="shared" si="2"/>
        <v>0</v>
      </c>
      <c r="J107" s="35">
        <f t="shared" si="3"/>
        <v>100</v>
      </c>
    </row>
    <row r="108" spans="1:10" ht="25.5" outlineLevel="2" x14ac:dyDescent="0.2">
      <c r="A108" s="27" t="s">
        <v>75</v>
      </c>
      <c r="B108" s="17" t="s">
        <v>3</v>
      </c>
      <c r="C108" s="8" t="s">
        <v>28</v>
      </c>
      <c r="D108" s="8" t="s">
        <v>8</v>
      </c>
      <c r="E108" s="9"/>
      <c r="F108" s="9"/>
      <c r="G108" s="10">
        <v>50000</v>
      </c>
      <c r="H108" s="21">
        <v>50000</v>
      </c>
      <c r="I108" s="35">
        <f t="shared" si="2"/>
        <v>0</v>
      </c>
      <c r="J108" s="35">
        <f t="shared" si="3"/>
        <v>100</v>
      </c>
    </row>
    <row r="109" spans="1:10" ht="51" outlineLevel="3" x14ac:dyDescent="0.2">
      <c r="A109" s="27" t="s">
        <v>43</v>
      </c>
      <c r="B109" s="17" t="s">
        <v>3</v>
      </c>
      <c r="C109" s="8" t="s">
        <v>28</v>
      </c>
      <c r="D109" s="8" t="s">
        <v>8</v>
      </c>
      <c r="E109" s="9" t="s">
        <v>11</v>
      </c>
      <c r="F109" s="9"/>
      <c r="G109" s="10">
        <v>50000</v>
      </c>
      <c r="H109" s="21">
        <v>50000</v>
      </c>
      <c r="I109" s="35">
        <f t="shared" si="2"/>
        <v>0</v>
      </c>
      <c r="J109" s="35">
        <f t="shared" si="3"/>
        <v>100</v>
      </c>
    </row>
    <row r="110" spans="1:10" ht="51" outlineLevel="7" x14ac:dyDescent="0.2">
      <c r="A110" s="29" t="s">
        <v>41</v>
      </c>
      <c r="B110" s="18" t="s">
        <v>3</v>
      </c>
      <c r="C110" s="12" t="s">
        <v>28</v>
      </c>
      <c r="D110" s="12" t="s">
        <v>8</v>
      </c>
      <c r="E110" s="11" t="s">
        <v>11</v>
      </c>
      <c r="F110" s="11" t="s">
        <v>9</v>
      </c>
      <c r="G110" s="13">
        <v>50000</v>
      </c>
      <c r="H110" s="22">
        <v>50000</v>
      </c>
      <c r="I110" s="35">
        <f t="shared" si="2"/>
        <v>0</v>
      </c>
      <c r="J110" s="35">
        <f t="shared" si="3"/>
        <v>100</v>
      </c>
    </row>
    <row r="111" spans="1:10" x14ac:dyDescent="0.2">
      <c r="A111" s="20"/>
      <c r="B111" s="19" t="s">
        <v>29</v>
      </c>
      <c r="C111" s="14"/>
      <c r="D111" s="14"/>
      <c r="E111" s="15"/>
      <c r="F111" s="15"/>
      <c r="G111" s="16">
        <v>11707103.68</v>
      </c>
      <c r="H111" s="23">
        <v>10297533.449999999</v>
      </c>
      <c r="I111" s="35">
        <f t="shared" si="2"/>
        <v>-1409570.2300000004</v>
      </c>
      <c r="J111" s="35">
        <f t="shared" si="3"/>
        <v>87.959701489548948</v>
      </c>
    </row>
  </sheetData>
  <mergeCells count="6">
    <mergeCell ref="B1:G1"/>
    <mergeCell ref="B6:I6"/>
    <mergeCell ref="B8:H8"/>
    <mergeCell ref="B9:H9"/>
    <mergeCell ref="B10:H10"/>
    <mergeCell ref="A7:J7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dc:description>POI HSSF rep:2.49.0.156</dc:description>
  <cp:lastModifiedBy>Oem</cp:lastModifiedBy>
  <cp:lastPrinted>2020-03-12T12:19:43Z</cp:lastPrinted>
  <dcterms:created xsi:type="dcterms:W3CDTF">2020-02-27T11:43:04Z</dcterms:created>
  <dcterms:modified xsi:type="dcterms:W3CDTF">2020-03-12T12:19:47Z</dcterms:modified>
</cp:coreProperties>
</file>