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720" windowHeight="6120" tabRatio="593" activeTab="0"/>
  </bookViews>
  <sheets>
    <sheet name="2009-2010" sheetId="1" r:id="rId1"/>
    <sheet name="2008" sheetId="2" r:id="rId2"/>
  </sheets>
  <definedNames>
    <definedName name="_xlnm.Print_Area" localSheetId="1">'2008'!$A$1:$C$71</definedName>
  </definedNames>
  <calcPr fullCalcOnLoad="1"/>
</workbook>
</file>

<file path=xl/sharedStrings.xml><?xml version="1.0" encoding="utf-8"?>
<sst xmlns="http://schemas.openxmlformats.org/spreadsheetml/2006/main" count="185" uniqueCount="178">
  <si>
    <t>0101</t>
  </si>
  <si>
    <t>Функционирование главы государства - Президента Российской Федерации</t>
  </si>
  <si>
    <t>0102</t>
  </si>
  <si>
    <t>Начальное профессиональное образование</t>
  </si>
  <si>
    <t>Среднее профессиональное образование</t>
  </si>
  <si>
    <t>Переподготовка и повышение квалификации</t>
  </si>
  <si>
    <t>Кинематография</t>
  </si>
  <si>
    <t>Телевидение и радиовещание</t>
  </si>
  <si>
    <t>Миграционная политика</t>
  </si>
  <si>
    <t>0103</t>
  </si>
  <si>
    <t xml:space="preserve">0104      </t>
  </si>
  <si>
    <t>0105</t>
  </si>
  <si>
    <t>0106</t>
  </si>
  <si>
    <t>0107</t>
  </si>
  <si>
    <t>0501</t>
  </si>
  <si>
    <t>Органы внутренних дел</t>
  </si>
  <si>
    <t>Международные отношения и международное сотрудничество</t>
  </si>
  <si>
    <t>0109</t>
  </si>
  <si>
    <t>Международная экономическая и гуманитарная помощь</t>
  </si>
  <si>
    <t>0110</t>
  </si>
  <si>
    <t>0111</t>
  </si>
  <si>
    <t>Прикладные научные исследования в области общегосударственных вопросов</t>
  </si>
  <si>
    <t>0100</t>
  </si>
  <si>
    <t>0400</t>
  </si>
  <si>
    <t>0500</t>
  </si>
  <si>
    <t>0600</t>
  </si>
  <si>
    <t>0700</t>
  </si>
  <si>
    <t>0800</t>
  </si>
  <si>
    <t>1000</t>
  </si>
  <si>
    <t>ВСЕГО РАСХОДОВ</t>
  </si>
  <si>
    <t>Дошкольное образование</t>
  </si>
  <si>
    <t>Общее образование</t>
  </si>
  <si>
    <t>0300</t>
  </si>
  <si>
    <t>0301</t>
  </si>
  <si>
    <t>0302</t>
  </si>
  <si>
    <t>0401</t>
  </si>
  <si>
    <t>0402</t>
  </si>
  <si>
    <t>0502</t>
  </si>
  <si>
    <t>0705</t>
  </si>
  <si>
    <t>0707</t>
  </si>
  <si>
    <t>0709</t>
  </si>
  <si>
    <t>0801</t>
  </si>
  <si>
    <t>0802</t>
  </si>
  <si>
    <t>0803</t>
  </si>
  <si>
    <t>0804</t>
  </si>
  <si>
    <t>0805</t>
  </si>
  <si>
    <t>Органы прокуратуры</t>
  </si>
  <si>
    <t>0701</t>
  </si>
  <si>
    <t>Резервные фонды</t>
  </si>
  <si>
    <t>Общегосударственные вопросы</t>
  </si>
  <si>
    <t>Пенсионное обеспечение</t>
  </si>
  <si>
    <t>0601</t>
  </si>
  <si>
    <t>0602</t>
  </si>
  <si>
    <t>0901</t>
  </si>
  <si>
    <t>0902</t>
  </si>
  <si>
    <t>0903</t>
  </si>
  <si>
    <t>0904</t>
  </si>
  <si>
    <t>1001</t>
  </si>
  <si>
    <t>1002</t>
  </si>
  <si>
    <t>1004</t>
  </si>
  <si>
    <t>1005</t>
  </si>
  <si>
    <t>1006</t>
  </si>
  <si>
    <t>Жилищное хозяйство</t>
  </si>
  <si>
    <t>Коммунальное хозяйство</t>
  </si>
  <si>
    <t>0108</t>
  </si>
  <si>
    <t>Фундаментальные исследования</t>
  </si>
  <si>
    <t>0704</t>
  </si>
  <si>
    <t>0708</t>
  </si>
  <si>
    <t>1003</t>
  </si>
  <si>
    <t xml:space="preserve">Судебная система </t>
  </si>
  <si>
    <t>Обеспечение проведения выборов и референдумов</t>
  </si>
  <si>
    <t>Обслуживание государственного и муниципального долга</t>
  </si>
  <si>
    <t>0113</t>
  </si>
  <si>
    <t>Другие общегосударственные вопросы</t>
  </si>
  <si>
    <t>Национальная безопасность и правоохранительная деятельность</t>
  </si>
  <si>
    <t>0309</t>
  </si>
  <si>
    <t>0310</t>
  </si>
  <si>
    <t>0311</t>
  </si>
  <si>
    <t>Прикладные научные исследования в области национальной безопасности и правоохранительной деятельности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</si>
  <si>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</si>
  <si>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</si>
  <si>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</si>
  <si>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0405</t>
  </si>
  <si>
    <t>0408</t>
  </si>
  <si>
    <t>Транспорт</t>
  </si>
  <si>
    <t>0409</t>
  </si>
  <si>
    <t>Другие вопросы  в области национальной экономики</t>
  </si>
  <si>
    <t>Жилищно-коммунальное хозяйство</t>
  </si>
  <si>
    <t xml:space="preserve">Другие вопросы  в области жилищно-коммунального хозяйства </t>
  </si>
  <si>
    <t>Охрана окружающей среды</t>
  </si>
  <si>
    <t>0603</t>
  </si>
  <si>
    <t>Прикладные научные исследования в области охраны окружающей среды</t>
  </si>
  <si>
    <t>0604</t>
  </si>
  <si>
    <t>Другие вопросы в области охраны окружающей среды</t>
  </si>
  <si>
    <t>Образование</t>
  </si>
  <si>
    <t>0702</t>
  </si>
  <si>
    <t>0703</t>
  </si>
  <si>
    <t>0706</t>
  </si>
  <si>
    <t>Молодежная политика и оздоровление детей</t>
  </si>
  <si>
    <t>Прикладные научные исследования в области образования</t>
  </si>
  <si>
    <t>Другие вопросы в области образования</t>
  </si>
  <si>
    <t xml:space="preserve">Культура </t>
  </si>
  <si>
    <t>Прикладные научные исследования в области культуры, кинематографии и  средств массовой информации</t>
  </si>
  <si>
    <t>0806</t>
  </si>
  <si>
    <t>Другие вопросы  в области культуры, кинематографии и средств массовой информации</t>
  </si>
  <si>
    <t>Социальная политика</t>
  </si>
  <si>
    <t>Социальное обслуживание населения</t>
  </si>
  <si>
    <t>Социальное обеспечение населения</t>
  </si>
  <si>
    <t>Прикладные научные исследования в области социальной политики</t>
  </si>
  <si>
    <t>Другие вопросы  в области социальной политики</t>
  </si>
  <si>
    <t>1100</t>
  </si>
  <si>
    <t>1101</t>
  </si>
  <si>
    <t>1102</t>
  </si>
  <si>
    <t>0304</t>
  </si>
  <si>
    <t>Органы юстиции</t>
  </si>
  <si>
    <t xml:space="preserve">Распределение бюджетных ассигнований </t>
  </si>
  <si>
    <t>Код</t>
  </si>
  <si>
    <t>Наименование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</si>
  <si>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</si>
  <si>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</si>
  <si>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</si>
  <si>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</si>
  <si>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пожарной безопасности</t>
  </si>
  <si>
    <t>0314</t>
  </si>
  <si>
    <t>Топливно-энергетический комплекс</t>
  </si>
  <si>
    <t>0404</t>
  </si>
  <si>
    <t>Воспроизводство минерально-сырьевой базы</t>
  </si>
  <si>
    <t>Сельское хозяйствои рыболовство</t>
  </si>
  <si>
    <t>0412</t>
  </si>
  <si>
    <t>0503</t>
  </si>
  <si>
    <t>Благоустройство</t>
  </si>
  <si>
    <t>0505</t>
  </si>
  <si>
    <t>Экологический контроль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</si>
  <si>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</si>
  <si>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</si>
  <si>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0605</t>
  </si>
  <si>
    <t>Стационарная медицинская помощь</t>
  </si>
  <si>
    <t xml:space="preserve">Амбулаторная помощь </t>
  </si>
  <si>
    <t>Медицинская помощь в дневных стационарах всех типов</t>
  </si>
  <si>
    <t>Скорая медицинская помощь</t>
  </si>
  <si>
    <t>0905</t>
  </si>
  <si>
    <t>Санаторно-оздоровительная помощь</t>
  </si>
  <si>
    <t>0910</t>
  </si>
  <si>
    <t>Другие вопросы в области здравоохранения, физической культуры и спорта</t>
  </si>
  <si>
    <t>Охрана семьи и детства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</si>
  <si>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</si>
  <si>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</si>
  <si>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</si>
  <si>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Высшее и послевузовское профессиональное образование</t>
  </si>
  <si>
    <t>1103</t>
  </si>
  <si>
    <t>Субвенции бюджетам субъектов Российской Федерации и муниципальных образований</t>
  </si>
  <si>
    <t>1105</t>
  </si>
  <si>
    <t>Межбюджетные трансферты бюджетам государственых внебюджетных фондов</t>
  </si>
  <si>
    <t>руб.</t>
  </si>
  <si>
    <t>0200</t>
  </si>
  <si>
    <t>Национальная оборона</t>
  </si>
  <si>
    <t>0203</t>
  </si>
  <si>
    <t>Мобилизационная и вневойсковая подготовка</t>
  </si>
  <si>
    <t>Условно утвержденные расходы</t>
  </si>
  <si>
    <t>9900</t>
  </si>
  <si>
    <t>9999</t>
  </si>
  <si>
    <t>ИТОГО</t>
  </si>
  <si>
    <t>0406</t>
  </si>
  <si>
    <t>Водное хозяйство</t>
  </si>
  <si>
    <t xml:space="preserve"> Физическая культура и спорт</t>
  </si>
  <si>
    <t>Массовый 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</si>
  <si>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</si>
  <si>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</si>
  <si>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</si>
  <si>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</si>
  <si>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 xml:space="preserve">Культура, кинематография </t>
  </si>
  <si>
    <t>Дорожное хозяйство (дорожные фонды)</t>
  </si>
  <si>
    <t>Другие вопросы в области культуры, кинематографии</t>
  </si>
  <si>
    <t>2022 г</t>
  </si>
  <si>
    <t>2023 г</t>
  </si>
  <si>
    <t xml:space="preserve">Приложение № 4       к решению Совета депутатов Чернореченского сельского поселения от .12.2021 г. №   </t>
  </si>
  <si>
    <t>по разделам и подразделам классификации расходов бюджета Чернореченского сельского поселения на 2022 год и на плановый период 2023-2024 годов</t>
  </si>
  <si>
    <t>2024 г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</si>
</sst>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#,##0.0&quot;р.&quot;"/>
    <numFmt numFmtId="183" formatCode="#,##0.0"/>
    <numFmt numFmtId="184" formatCode="#,##0.00&quot;р.&quot;"/>
    <numFmt numFmtId="185" formatCode="[$-FC19]d\ mmmm\ yyyy\ &quot;г.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7">
    <font>
      <sz val="10"/>
      <name val="Arial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4"/>
      <name val="Times New Roman"/>
      <family val="1"/>
    </font>
    <font>
      <b/>
      <sz val="13.5"/>
      <color indexed="8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right" vertical="top"/>
      <protection locked="0"/>
    </xf>
    <xf numFmtId="0" fontId="4" fillId="33" borderId="0" xfId="0" applyFont="1" applyFill="1" applyAlignment="1" applyProtection="1">
      <alignment/>
      <protection locked="0"/>
    </xf>
    <xf numFmtId="49" fontId="4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4" fillId="33" borderId="11" xfId="0" applyFont="1" applyFill="1" applyBorder="1" applyAlignment="1" applyProtection="1">
      <alignment vertical="top" wrapText="1"/>
      <protection locked="0"/>
    </xf>
    <xf numFmtId="49" fontId="4" fillId="33" borderId="0" xfId="0" applyNumberFormat="1" applyFont="1" applyFill="1" applyBorder="1" applyAlignment="1" applyProtection="1">
      <alignment horizontal="left" vertical="top" wrapText="1"/>
      <protection locked="0"/>
    </xf>
    <xf numFmtId="0" fontId="4" fillId="33" borderId="0" xfId="0" applyFont="1" applyFill="1" applyBorder="1" applyAlignment="1" applyProtection="1">
      <alignment/>
      <protection locked="0"/>
    </xf>
    <xf numFmtId="49" fontId="4" fillId="33" borderId="0" xfId="0" applyNumberFormat="1" applyFont="1" applyFill="1" applyBorder="1" applyAlignment="1" applyProtection="1">
      <alignment vertical="top"/>
      <protection locked="0"/>
    </xf>
    <xf numFmtId="49" fontId="3" fillId="33" borderId="0" xfId="0" applyNumberFormat="1" applyFont="1" applyFill="1" applyBorder="1" applyAlignment="1" applyProtection="1">
      <alignment horizontal="left" vertical="top" wrapText="1"/>
      <protection locked="0"/>
    </xf>
    <xf numFmtId="49" fontId="3" fillId="33" borderId="0" xfId="0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 applyProtection="1">
      <alignment/>
      <protection locked="0"/>
    </xf>
    <xf numFmtId="49" fontId="3" fillId="33" borderId="0" xfId="0" applyNumberFormat="1" applyFont="1" applyFill="1" applyAlignment="1" applyProtection="1">
      <alignment horizontal="left" vertical="top" wrapText="1"/>
      <protection locked="0"/>
    </xf>
    <xf numFmtId="49" fontId="3" fillId="33" borderId="0" xfId="0" applyNumberFormat="1" applyFont="1" applyFill="1" applyAlignment="1" applyProtection="1">
      <alignment vertical="top"/>
      <protection locked="0"/>
    </xf>
    <xf numFmtId="49" fontId="4" fillId="34" borderId="10" xfId="0" applyNumberFormat="1" applyFont="1" applyFill="1" applyBorder="1" applyAlignment="1" applyProtection="1">
      <alignment horizontal="center" vertical="top" wrapText="1"/>
      <protection/>
    </xf>
    <xf numFmtId="0" fontId="5" fillId="34" borderId="11" xfId="0" applyFont="1" applyFill="1" applyBorder="1" applyAlignment="1" applyProtection="1">
      <alignment vertical="top" wrapText="1"/>
      <protection/>
    </xf>
    <xf numFmtId="0" fontId="4" fillId="33" borderId="0" xfId="0" applyFont="1" applyFill="1" applyAlignment="1" applyProtection="1">
      <alignment/>
      <protection/>
    </xf>
    <xf numFmtId="49" fontId="5" fillId="34" borderId="10" xfId="0" applyNumberFormat="1" applyFont="1" applyFill="1" applyBorder="1" applyAlignment="1" applyProtection="1">
      <alignment horizontal="center" vertical="top" wrapText="1"/>
      <protection/>
    </xf>
    <xf numFmtId="49" fontId="5" fillId="34" borderId="11" xfId="0" applyNumberFormat="1" applyFont="1" applyFill="1" applyBorder="1" applyAlignment="1" applyProtection="1">
      <alignment horizontal="left" vertical="top" wrapText="1"/>
      <protection/>
    </xf>
    <xf numFmtId="49" fontId="5" fillId="34" borderId="10" xfId="0" applyNumberFormat="1" applyFont="1" applyFill="1" applyBorder="1" applyAlignment="1" applyProtection="1">
      <alignment horizontal="center" vertical="top" wrapText="1"/>
      <protection locked="0"/>
    </xf>
    <xf numFmtId="0" fontId="5" fillId="34" borderId="11" xfId="0" applyFont="1" applyFill="1" applyBorder="1" applyAlignment="1" applyProtection="1">
      <alignment vertical="top" wrapText="1"/>
      <protection locked="0"/>
    </xf>
    <xf numFmtId="0" fontId="5" fillId="34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11" xfId="0" applyNumberFormat="1" applyFont="1" applyFill="1" applyBorder="1" applyAlignment="1" applyProtection="1">
      <alignment horizontal="right" vertical="center"/>
      <protection locked="0"/>
    </xf>
    <xf numFmtId="0" fontId="5" fillId="34" borderId="11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>
      <alignment horizontal="center" vertical="top" wrapText="1"/>
    </xf>
    <xf numFmtId="0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top" wrapText="1"/>
      <protection/>
    </xf>
    <xf numFmtId="0" fontId="5" fillId="33" borderId="11" xfId="0" applyNumberFormat="1" applyFont="1" applyFill="1" applyBorder="1" applyAlignment="1" applyProtection="1">
      <alignment horizontal="right" vertical="center" wrapText="1"/>
      <protection/>
    </xf>
    <xf numFmtId="0" fontId="4" fillId="33" borderId="11" xfId="0" applyFont="1" applyFill="1" applyBorder="1" applyAlignment="1" applyProtection="1">
      <alignment vertical="top" wrapText="1"/>
      <protection/>
    </xf>
    <xf numFmtId="0" fontId="4" fillId="0" borderId="10" xfId="0" applyFont="1" applyBorder="1" applyAlignment="1">
      <alignment vertical="top" wrapText="1"/>
    </xf>
    <xf numFmtId="49" fontId="4" fillId="34" borderId="10" xfId="0" applyNumberFormat="1" applyFont="1" applyFill="1" applyBorder="1" applyAlignment="1" applyProtection="1">
      <alignment horizontal="center" vertical="top" wrapText="1"/>
      <protection locked="0"/>
    </xf>
    <xf numFmtId="49" fontId="3" fillId="33" borderId="11" xfId="0" applyNumberFormat="1" applyFont="1" applyFill="1" applyBorder="1" applyAlignment="1" applyProtection="1">
      <alignment vertical="top"/>
      <protection locked="0"/>
    </xf>
    <xf numFmtId="49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11" xfId="0" applyNumberFormat="1" applyFont="1" applyFill="1" applyBorder="1" applyAlignment="1" applyProtection="1">
      <alignment vertical="top"/>
      <protection locked="0"/>
    </xf>
    <xf numFmtId="1" fontId="11" fillId="34" borderId="11" xfId="0" applyNumberFormat="1" applyFont="1" applyFill="1" applyBorder="1" applyAlignment="1" applyProtection="1">
      <alignment vertical="center"/>
      <protection locked="0"/>
    </xf>
    <xf numFmtId="1" fontId="11" fillId="33" borderId="11" xfId="0" applyNumberFormat="1" applyFont="1" applyFill="1" applyBorder="1" applyAlignment="1" applyProtection="1">
      <alignment vertical="center"/>
      <protection locked="0"/>
    </xf>
    <xf numFmtId="1" fontId="8" fillId="34" borderId="11" xfId="0" applyNumberFormat="1" applyFont="1" applyFill="1" applyBorder="1" applyAlignment="1" applyProtection="1">
      <alignment vertical="top"/>
      <protection locked="0"/>
    </xf>
    <xf numFmtId="0" fontId="2" fillId="0" borderId="11" xfId="0" applyFont="1" applyFill="1" applyBorder="1" applyAlignment="1" applyProtection="1">
      <alignment horizontal="right" vertical="top"/>
      <protection locked="0"/>
    </xf>
    <xf numFmtId="0" fontId="2" fillId="0" borderId="11" xfId="0" applyFont="1" applyFill="1" applyBorder="1" applyAlignment="1" applyProtection="1">
      <alignment horizontal="center" vertical="top"/>
      <protection locked="0"/>
    </xf>
    <xf numFmtId="0" fontId="5" fillId="34" borderId="11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Alignment="1" applyProtection="1">
      <alignment vertical="top"/>
      <protection locked="0"/>
    </xf>
    <xf numFmtId="0" fontId="12" fillId="0" borderId="12" xfId="0" applyFont="1" applyFill="1" applyBorder="1" applyAlignment="1" applyProtection="1">
      <alignment wrapText="1"/>
      <protection locked="0"/>
    </xf>
    <xf numFmtId="0" fontId="12" fillId="0" borderId="12" xfId="0" applyFont="1" applyFill="1" applyBorder="1" applyAlignment="1" applyProtection="1">
      <alignment horizontal="right" wrapText="1"/>
      <protection locked="0"/>
    </xf>
    <xf numFmtId="0" fontId="5" fillId="34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49" fontId="8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6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9"/>
  <sheetViews>
    <sheetView tabSelected="1" zoomScalePageLayoutView="0" workbookViewId="0" topLeftCell="A39">
      <selection activeCell="I40" sqref="I40"/>
    </sheetView>
  </sheetViews>
  <sheetFormatPr defaultColWidth="9.140625" defaultRowHeight="12.75"/>
  <cols>
    <col min="1" max="1" width="13.8515625" style="13" customWidth="1"/>
    <col min="2" max="2" width="66.7109375" style="14" customWidth="1"/>
    <col min="3" max="3" width="15.7109375" style="14" customWidth="1"/>
    <col min="4" max="5" width="15.7109375" style="2" customWidth="1"/>
    <col min="6" max="16384" width="9.140625" style="2" customWidth="1"/>
  </cols>
  <sheetData>
    <row r="2" spans="1:5" s="1" customFormat="1" ht="90">
      <c r="A2" s="40"/>
      <c r="B2" s="41"/>
      <c r="C2" s="40"/>
      <c r="D2" s="44"/>
      <c r="E2" s="45" t="s">
        <v>175</v>
      </c>
    </row>
    <row r="3" spans="1:3" s="1" customFormat="1" ht="21" customHeight="1">
      <c r="A3" s="3"/>
      <c r="B3" s="25" t="s">
        <v>115</v>
      </c>
      <c r="C3" s="3"/>
    </row>
    <row r="4" spans="1:4" s="1" customFormat="1" ht="50.25" customHeight="1">
      <c r="A4" s="3"/>
      <c r="B4" s="25" t="s">
        <v>176</v>
      </c>
      <c r="D4" s="3"/>
    </row>
    <row r="5" spans="1:4" s="1" customFormat="1" ht="18" customHeight="1">
      <c r="A5" s="27"/>
      <c r="B5" s="27"/>
      <c r="C5" s="27"/>
      <c r="D5" s="27" t="s">
        <v>153</v>
      </c>
    </row>
    <row r="6" spans="1:4" s="4" customFormat="1" ht="0.75" customHeight="1">
      <c r="A6" s="51" t="s">
        <v>116</v>
      </c>
      <c r="B6" s="49" t="s">
        <v>117</v>
      </c>
      <c r="C6" s="48"/>
      <c r="D6" s="48"/>
    </row>
    <row r="7" spans="1:5" s="4" customFormat="1" ht="25.5" customHeight="1">
      <c r="A7" s="52"/>
      <c r="B7" s="50"/>
      <c r="C7" s="26" t="s">
        <v>173</v>
      </c>
      <c r="D7" s="26" t="s">
        <v>174</v>
      </c>
      <c r="E7" s="26" t="s">
        <v>177</v>
      </c>
    </row>
    <row r="8" spans="1:5" s="17" customFormat="1" ht="19.5" customHeight="1">
      <c r="A8" s="15" t="s">
        <v>22</v>
      </c>
      <c r="B8" s="16" t="s">
        <v>49</v>
      </c>
      <c r="C8" s="22">
        <f>C10+C11+C12+C13+C14+C15+C16+C18+C20+C21+C22+C23</f>
        <v>2491500</v>
      </c>
      <c r="D8" s="22">
        <f>D10+D11+D12+D13+D14+D15+D16+D18+D20+D21+D22+D23</f>
        <v>4020207</v>
      </c>
      <c r="E8" s="22">
        <f>E10+E11+E12+E13+E14+E15+E16+E18+E20+E21+E22+E23</f>
        <v>4155748</v>
      </c>
    </row>
    <row r="9" spans="1:5" s="4" customFormat="1" ht="0.75" customHeight="1" hidden="1">
      <c r="A9" s="5" t="s">
        <v>0</v>
      </c>
      <c r="B9" s="6" t="s">
        <v>1</v>
      </c>
      <c r="C9" s="23"/>
      <c r="D9" s="23"/>
      <c r="E9" s="23"/>
    </row>
    <row r="10" spans="1:5" s="4" customFormat="1" ht="30.75" customHeight="1">
      <c r="A10" s="5" t="s">
        <v>2</v>
      </c>
      <c r="B10" s="6" t="s">
        <v>118</v>
      </c>
      <c r="C10" s="23">
        <v>802894</v>
      </c>
      <c r="D10" s="23">
        <v>802894</v>
      </c>
      <c r="E10" s="23">
        <v>802894</v>
      </c>
    </row>
    <row r="11" spans="1:5" s="4" customFormat="1" ht="0.75" customHeight="1">
      <c r="A11" s="5" t="s">
        <v>9</v>
      </c>
      <c r="B11" s="6" t="s">
        <v>119</v>
      </c>
      <c r="C11" s="23"/>
      <c r="D11" s="23"/>
      <c r="E11" s="23"/>
    </row>
    <row r="12" spans="1:5" s="4" customFormat="1" ht="48" customHeight="1">
      <c r="A12" s="5" t="s">
        <v>10</v>
      </c>
      <c r="B12" s="6" t="s">
        <v>120</v>
      </c>
      <c r="C12" s="23">
        <v>1638892</v>
      </c>
      <c r="D12" s="23">
        <v>1603880</v>
      </c>
      <c r="E12" s="23">
        <v>1619764</v>
      </c>
    </row>
    <row r="13" spans="1:5" s="4" customFormat="1" ht="39.75" customHeight="1" hidden="1">
      <c r="A13" s="5" t="s">
        <v>11</v>
      </c>
      <c r="B13" s="6" t="s">
        <v>69</v>
      </c>
      <c r="C13" s="23"/>
      <c r="D13" s="23"/>
      <c r="E13" s="23"/>
    </row>
    <row r="14" spans="1:5" s="4" customFormat="1" ht="38.25" customHeight="1">
      <c r="A14" s="5" t="s">
        <v>12</v>
      </c>
      <c r="B14" s="6" t="s">
        <v>121</v>
      </c>
      <c r="C14" s="23">
        <v>25764</v>
      </c>
      <c r="D14" s="23"/>
      <c r="E14" s="23"/>
    </row>
    <row r="15" spans="1:5" s="4" customFormat="1" ht="18.75" customHeight="1">
      <c r="A15" s="5" t="s">
        <v>13</v>
      </c>
      <c r="B15" s="6" t="s">
        <v>70</v>
      </c>
      <c r="C15" s="23"/>
      <c r="D15" s="23"/>
      <c r="E15" s="23"/>
    </row>
    <row r="16" spans="1:5" s="4" customFormat="1" ht="0.75" customHeight="1" hidden="1">
      <c r="A16" s="5" t="s">
        <v>64</v>
      </c>
      <c r="B16" s="6" t="s">
        <v>16</v>
      </c>
      <c r="C16" s="23"/>
      <c r="D16" s="23"/>
      <c r="E16" s="23"/>
    </row>
    <row r="17" spans="1:5" s="4" customFormat="1" ht="15.75" customHeight="1" hidden="1">
      <c r="A17" s="5" t="s">
        <v>17</v>
      </c>
      <c r="B17" s="6" t="s">
        <v>18</v>
      </c>
      <c r="C17" s="23"/>
      <c r="D17" s="23"/>
      <c r="E17" s="23"/>
    </row>
    <row r="18" spans="1:5" s="4" customFormat="1" ht="24" customHeight="1" hidden="1">
      <c r="A18" s="5" t="s">
        <v>19</v>
      </c>
      <c r="B18" s="6" t="s">
        <v>65</v>
      </c>
      <c r="C18" s="23"/>
      <c r="D18" s="23"/>
      <c r="E18" s="23"/>
    </row>
    <row r="19" spans="1:5" s="4" customFormat="1" ht="21.75" customHeight="1" hidden="1">
      <c r="A19" s="5" t="s">
        <v>20</v>
      </c>
      <c r="B19" s="6" t="s">
        <v>65</v>
      </c>
      <c r="C19" s="23"/>
      <c r="D19" s="23"/>
      <c r="E19" s="23"/>
    </row>
    <row r="20" spans="1:5" s="4" customFormat="1" ht="19.5" customHeight="1" hidden="1">
      <c r="A20" s="5" t="s">
        <v>20</v>
      </c>
      <c r="B20" s="6" t="s">
        <v>71</v>
      </c>
      <c r="C20" s="23"/>
      <c r="D20" s="23"/>
      <c r="E20" s="23"/>
    </row>
    <row r="21" spans="1:5" s="4" customFormat="1" ht="19.5" customHeight="1">
      <c r="A21" s="5" t="s">
        <v>20</v>
      </c>
      <c r="B21" s="6" t="s">
        <v>48</v>
      </c>
      <c r="C21" s="23">
        <v>2500</v>
      </c>
      <c r="D21" s="23">
        <v>2500</v>
      </c>
      <c r="E21" s="23">
        <v>2500</v>
      </c>
    </row>
    <row r="22" spans="1:5" s="4" customFormat="1" ht="39.75" customHeight="1" hidden="1">
      <c r="A22" s="5" t="s">
        <v>72</v>
      </c>
      <c r="B22" s="6" t="s">
        <v>21</v>
      </c>
      <c r="C22" s="23"/>
      <c r="D22" s="23"/>
      <c r="E22" s="23"/>
    </row>
    <row r="23" spans="1:5" s="4" customFormat="1" ht="19.5" customHeight="1">
      <c r="A23" s="5" t="s">
        <v>72</v>
      </c>
      <c r="B23" s="6" t="s">
        <v>73</v>
      </c>
      <c r="C23" s="23">
        <v>21450</v>
      </c>
      <c r="D23" s="23">
        <v>1610933</v>
      </c>
      <c r="E23" s="23">
        <v>1730590</v>
      </c>
    </row>
    <row r="24" spans="1:5" s="17" customFormat="1" ht="19.5" customHeight="1">
      <c r="A24" s="32" t="s">
        <v>154</v>
      </c>
      <c r="B24" s="42" t="s">
        <v>155</v>
      </c>
      <c r="C24" s="46">
        <f>C25</f>
        <v>58500</v>
      </c>
      <c r="D24" s="46">
        <f>D25</f>
        <v>60600</v>
      </c>
      <c r="E24" s="46">
        <f>E25</f>
        <v>62600</v>
      </c>
    </row>
    <row r="25" spans="1:5" s="4" customFormat="1" ht="21" customHeight="1">
      <c r="A25" s="5" t="s">
        <v>156</v>
      </c>
      <c r="B25" s="31" t="s">
        <v>157</v>
      </c>
      <c r="C25" s="23">
        <v>58500</v>
      </c>
      <c r="D25" s="23">
        <v>60600</v>
      </c>
      <c r="E25" s="23">
        <v>62600</v>
      </c>
    </row>
    <row r="26" spans="1:5" s="4" customFormat="1" ht="23.25" customHeight="1">
      <c r="A26" s="15" t="s">
        <v>32</v>
      </c>
      <c r="B26" s="16" t="s">
        <v>74</v>
      </c>
      <c r="C26" s="22">
        <f>SUM(C27:C34)</f>
        <v>16004</v>
      </c>
      <c r="D26" s="22">
        <f>SUM(D27:D34)</f>
        <v>0</v>
      </c>
      <c r="E26" s="22">
        <f>SUM(E27:E34)</f>
        <v>0</v>
      </c>
    </row>
    <row r="27" spans="1:5" s="4" customFormat="1" ht="1.5" customHeight="1" hidden="1">
      <c r="A27" s="5" t="s">
        <v>33</v>
      </c>
      <c r="B27" s="6" t="s">
        <v>46</v>
      </c>
      <c r="C27" s="23"/>
      <c r="D27" s="23"/>
      <c r="E27" s="23"/>
    </row>
    <row r="28" spans="1:5" s="4" customFormat="1" ht="15" customHeight="1" hidden="1">
      <c r="A28" s="5" t="s">
        <v>34</v>
      </c>
      <c r="B28" s="6" t="s">
        <v>15</v>
      </c>
      <c r="C28" s="23"/>
      <c r="D28" s="23"/>
      <c r="E28" s="23"/>
    </row>
    <row r="29" spans="1:5" s="4" customFormat="1" ht="12" customHeight="1" hidden="1">
      <c r="A29" s="5" t="s">
        <v>113</v>
      </c>
      <c r="B29" s="6" t="s">
        <v>114</v>
      </c>
      <c r="C29" s="23"/>
      <c r="D29" s="23"/>
      <c r="E29" s="23"/>
    </row>
    <row r="30" spans="1:5" s="4" customFormat="1" ht="16.5" customHeight="1">
      <c r="A30" s="5" t="s">
        <v>75</v>
      </c>
      <c r="B30" s="6" t="s">
        <v>147</v>
      </c>
      <c r="C30" s="23"/>
      <c r="D30" s="23"/>
      <c r="E30" s="23"/>
    </row>
    <row r="31" spans="1:5" s="4" customFormat="1" ht="19.5" customHeight="1">
      <c r="A31" s="5" t="s">
        <v>76</v>
      </c>
      <c r="B31" s="6" t="s">
        <v>122</v>
      </c>
      <c r="C31" s="23">
        <v>16004</v>
      </c>
      <c r="D31" s="23"/>
      <c r="E31" s="23"/>
    </row>
    <row r="32" spans="1:5" s="4" customFormat="1" ht="0.75" customHeight="1">
      <c r="A32" s="5" t="s">
        <v>77</v>
      </c>
      <c r="B32" s="6" t="s">
        <v>8</v>
      </c>
      <c r="C32" s="23"/>
      <c r="D32" s="23"/>
      <c r="E32" s="23"/>
    </row>
    <row r="33" spans="1:5" s="17" customFormat="1" ht="19.5" customHeight="1" hidden="1">
      <c r="A33" s="5" t="s">
        <v>123</v>
      </c>
      <c r="B33" s="6" t="s">
        <v>78</v>
      </c>
      <c r="C33" s="23"/>
      <c r="D33" s="23"/>
      <c r="E33" s="23"/>
    </row>
    <row r="34" spans="1:5" s="4" customFormat="1" ht="18" customHeight="1" hidden="1">
      <c r="A34" s="5" t="s">
        <v>123</v>
      </c>
      <c r="B34" s="6" t="s">
        <v>79</v>
      </c>
      <c r="C34" s="23"/>
      <c r="D34" s="23"/>
      <c r="E34" s="23"/>
    </row>
    <row r="35" spans="1:5" s="4" customFormat="1" ht="19.5" customHeight="1">
      <c r="A35" s="15" t="s">
        <v>23</v>
      </c>
      <c r="B35" s="16" t="s">
        <v>80</v>
      </c>
      <c r="C35" s="22">
        <f>SUM(C36:C43)</f>
        <v>1858855</v>
      </c>
      <c r="D35" s="22">
        <f>SUM(D36:D43)</f>
        <v>1259600</v>
      </c>
      <c r="E35" s="22">
        <f>SUM(E36:E43)</f>
        <v>1284000</v>
      </c>
    </row>
    <row r="36" spans="1:5" s="4" customFormat="1" ht="1.5" customHeight="1" hidden="1">
      <c r="A36" s="5" t="s">
        <v>35</v>
      </c>
      <c r="B36" s="6" t="s">
        <v>81</v>
      </c>
      <c r="C36" s="23"/>
      <c r="D36" s="23"/>
      <c r="E36" s="23"/>
    </row>
    <row r="37" spans="1:5" s="4" customFormat="1" ht="30.75" customHeight="1" hidden="1">
      <c r="A37" s="5" t="s">
        <v>36</v>
      </c>
      <c r="B37" s="6" t="s">
        <v>124</v>
      </c>
      <c r="C37" s="23"/>
      <c r="D37" s="23"/>
      <c r="E37" s="23"/>
    </row>
    <row r="38" spans="1:5" s="4" customFormat="1" ht="31.5" customHeight="1" hidden="1">
      <c r="A38" s="5" t="s">
        <v>125</v>
      </c>
      <c r="B38" s="6" t="s">
        <v>126</v>
      </c>
      <c r="C38" s="23"/>
      <c r="D38" s="23"/>
      <c r="E38" s="23"/>
    </row>
    <row r="39" spans="1:5" s="4" customFormat="1" ht="19.5" customHeight="1">
      <c r="A39" s="5" t="s">
        <v>82</v>
      </c>
      <c r="B39" s="6" t="s">
        <v>127</v>
      </c>
      <c r="C39" s="23"/>
      <c r="D39" s="23"/>
      <c r="E39" s="23"/>
    </row>
    <row r="40" spans="1:5" s="4" customFormat="1" ht="16.5" customHeight="1">
      <c r="A40" s="5" t="s">
        <v>162</v>
      </c>
      <c r="B40" s="6" t="s">
        <v>163</v>
      </c>
      <c r="C40" s="23"/>
      <c r="D40" s="23">
        <v>0</v>
      </c>
      <c r="E40" s="23">
        <v>0</v>
      </c>
    </row>
    <row r="41" spans="1:5" s="4" customFormat="1" ht="15" customHeight="1" hidden="1">
      <c r="A41" s="5" t="s">
        <v>83</v>
      </c>
      <c r="B41" s="6" t="s">
        <v>84</v>
      </c>
      <c r="C41" s="23"/>
      <c r="D41" s="23"/>
      <c r="E41" s="23"/>
    </row>
    <row r="42" spans="1:5" s="17" customFormat="1" ht="17.25" customHeight="1">
      <c r="A42" s="5" t="s">
        <v>85</v>
      </c>
      <c r="B42" s="6" t="s">
        <v>171</v>
      </c>
      <c r="C42" s="23">
        <v>1858855</v>
      </c>
      <c r="D42" s="23">
        <v>1259600</v>
      </c>
      <c r="E42" s="23">
        <v>1284000</v>
      </c>
    </row>
    <row r="43" spans="1:5" s="4" customFormat="1" ht="17.25" customHeight="1">
      <c r="A43" s="5" t="s">
        <v>128</v>
      </c>
      <c r="B43" s="6" t="s">
        <v>86</v>
      </c>
      <c r="C43" s="23"/>
      <c r="D43" s="23"/>
      <c r="E43" s="23"/>
    </row>
    <row r="44" spans="1:5" s="4" customFormat="1" ht="19.5" customHeight="1">
      <c r="A44" s="15" t="s">
        <v>24</v>
      </c>
      <c r="B44" s="16" t="s">
        <v>87</v>
      </c>
      <c r="C44" s="22">
        <f>C45+C46+C47+C48</f>
        <v>2592308</v>
      </c>
      <c r="D44" s="22">
        <f>D45+D46+D47+D48</f>
        <v>2011707</v>
      </c>
      <c r="E44" s="22">
        <f>E45+E46+E47+E48</f>
        <v>2032615</v>
      </c>
    </row>
    <row r="45" spans="1:5" s="4" customFormat="1" ht="19.5" customHeight="1">
      <c r="A45" s="5" t="s">
        <v>14</v>
      </c>
      <c r="B45" s="6" t="s">
        <v>62</v>
      </c>
      <c r="C45" s="23">
        <v>397500</v>
      </c>
      <c r="D45" s="23">
        <v>388307</v>
      </c>
      <c r="E45" s="23">
        <v>375305</v>
      </c>
    </row>
    <row r="46" spans="1:5" s="17" customFormat="1" ht="19.5" customHeight="1">
      <c r="A46" s="5" t="s">
        <v>37</v>
      </c>
      <c r="B46" s="6" t="s">
        <v>63</v>
      </c>
      <c r="C46" s="23">
        <v>294700</v>
      </c>
      <c r="D46" s="23"/>
      <c r="E46" s="23"/>
    </row>
    <row r="47" spans="1:5" s="4" customFormat="1" ht="17.25" customHeight="1">
      <c r="A47" s="5" t="s">
        <v>129</v>
      </c>
      <c r="B47" s="6" t="s">
        <v>130</v>
      </c>
      <c r="C47" s="23">
        <v>1900108</v>
      </c>
      <c r="D47" s="23">
        <v>1623400</v>
      </c>
      <c r="E47" s="23">
        <v>1657310</v>
      </c>
    </row>
    <row r="48" spans="1:5" s="4" customFormat="1" ht="19.5" customHeight="1" hidden="1">
      <c r="A48" s="5" t="s">
        <v>131</v>
      </c>
      <c r="B48" s="6" t="s">
        <v>88</v>
      </c>
      <c r="C48" s="23"/>
      <c r="D48" s="23"/>
      <c r="E48" s="23"/>
    </row>
    <row r="49" spans="1:5" s="4" customFormat="1" ht="0.75" customHeight="1" hidden="1">
      <c r="A49" s="15" t="s">
        <v>25</v>
      </c>
      <c r="B49" s="16" t="s">
        <v>89</v>
      </c>
      <c r="C49" s="22">
        <f>C50+C51+C52+C53+C54</f>
        <v>0</v>
      </c>
      <c r="D49" s="22">
        <f>D50+D51+D52+D53+D54</f>
        <v>0</v>
      </c>
      <c r="E49" s="22">
        <f>E50+E51+E52+E53+E54</f>
        <v>0</v>
      </c>
    </row>
    <row r="50" spans="1:5" s="4" customFormat="1" ht="31.5" customHeight="1" hidden="1">
      <c r="A50" s="28" t="s">
        <v>51</v>
      </c>
      <c r="B50" s="30" t="s">
        <v>132</v>
      </c>
      <c r="C50" s="29"/>
      <c r="D50" s="29"/>
      <c r="E50" s="29"/>
    </row>
    <row r="51" spans="1:5" s="17" customFormat="1" ht="27" customHeight="1" hidden="1">
      <c r="A51" s="5" t="s">
        <v>52</v>
      </c>
      <c r="B51" s="6" t="s">
        <v>133</v>
      </c>
      <c r="C51" s="23"/>
      <c r="D51" s="23"/>
      <c r="E51" s="23"/>
    </row>
    <row r="52" spans="1:5" s="4" customFormat="1" ht="28.5" customHeight="1" hidden="1">
      <c r="A52" s="5" t="s">
        <v>90</v>
      </c>
      <c r="B52" s="6" t="s">
        <v>134</v>
      </c>
      <c r="C52" s="23"/>
      <c r="D52" s="23"/>
      <c r="E52" s="23"/>
    </row>
    <row r="53" spans="1:5" s="4" customFormat="1" ht="30" customHeight="1" hidden="1">
      <c r="A53" s="5" t="s">
        <v>92</v>
      </c>
      <c r="B53" s="6" t="s">
        <v>91</v>
      </c>
      <c r="C53" s="23"/>
      <c r="D53" s="23"/>
      <c r="E53" s="23"/>
    </row>
    <row r="54" spans="1:5" s="4" customFormat="1" ht="30.75" customHeight="1" hidden="1">
      <c r="A54" s="5" t="s">
        <v>135</v>
      </c>
      <c r="B54" s="6" t="s">
        <v>93</v>
      </c>
      <c r="C54" s="23"/>
      <c r="D54" s="23"/>
      <c r="E54" s="23"/>
    </row>
    <row r="55" spans="1:5" s="4" customFormat="1" ht="19.5" customHeight="1">
      <c r="A55" s="15" t="s">
        <v>26</v>
      </c>
      <c r="B55" s="16" t="s">
        <v>94</v>
      </c>
      <c r="C55" s="22">
        <f>SUM(C56:C64)</f>
        <v>28000</v>
      </c>
      <c r="D55" s="22">
        <f>SUM(D56:D64)</f>
        <v>0</v>
      </c>
      <c r="E55" s="22">
        <f>SUM(E56:E64)</f>
        <v>0</v>
      </c>
    </row>
    <row r="56" spans="1:5" s="4" customFormat="1" ht="0.75" customHeight="1">
      <c r="A56" s="5" t="s">
        <v>47</v>
      </c>
      <c r="B56" s="6" t="s">
        <v>30</v>
      </c>
      <c r="C56" s="23"/>
      <c r="D56" s="23"/>
      <c r="E56" s="23"/>
    </row>
    <row r="57" spans="1:5" s="4" customFormat="1" ht="19.5" customHeight="1" hidden="1">
      <c r="A57" s="5" t="s">
        <v>95</v>
      </c>
      <c r="B57" s="6" t="s">
        <v>31</v>
      </c>
      <c r="C57" s="23"/>
      <c r="D57" s="23"/>
      <c r="E57" s="23"/>
    </row>
    <row r="58" spans="1:5" s="4" customFormat="1" ht="28.5" customHeight="1" hidden="1">
      <c r="A58" s="5" t="s">
        <v>96</v>
      </c>
      <c r="B58" s="6" t="s">
        <v>3</v>
      </c>
      <c r="C58" s="23"/>
      <c r="D58" s="23"/>
      <c r="E58" s="23"/>
    </row>
    <row r="59" spans="1:5" s="4" customFormat="1" ht="30.75" customHeight="1" hidden="1">
      <c r="A59" s="5" t="s">
        <v>66</v>
      </c>
      <c r="B59" s="6" t="s">
        <v>4</v>
      </c>
      <c r="C59" s="23"/>
      <c r="D59" s="23"/>
      <c r="E59" s="23"/>
    </row>
    <row r="60" spans="1:5" s="4" customFormat="1" ht="15.75" customHeight="1">
      <c r="A60" s="5" t="s">
        <v>38</v>
      </c>
      <c r="B60" s="6" t="s">
        <v>5</v>
      </c>
      <c r="C60" s="23"/>
      <c r="D60" s="23"/>
      <c r="E60" s="23"/>
    </row>
    <row r="61" spans="1:5" s="17" customFormat="1" ht="13.5" customHeight="1" hidden="1">
      <c r="A61" s="5" t="s">
        <v>97</v>
      </c>
      <c r="B61" s="6" t="s">
        <v>148</v>
      </c>
      <c r="C61" s="23"/>
      <c r="D61" s="23"/>
      <c r="E61" s="23"/>
    </row>
    <row r="62" spans="1:5" s="4" customFormat="1" ht="19.5" customHeight="1">
      <c r="A62" s="5" t="s">
        <v>39</v>
      </c>
      <c r="B62" s="6" t="s">
        <v>98</v>
      </c>
      <c r="C62" s="23">
        <v>28000</v>
      </c>
      <c r="D62" s="23"/>
      <c r="E62" s="23"/>
    </row>
    <row r="63" spans="1:5" s="4" customFormat="1" ht="0.75" customHeight="1" hidden="1">
      <c r="A63" s="5" t="s">
        <v>67</v>
      </c>
      <c r="B63" s="6" t="s">
        <v>99</v>
      </c>
      <c r="C63" s="23"/>
      <c r="D63" s="23"/>
      <c r="E63" s="23"/>
    </row>
    <row r="64" spans="1:5" s="4" customFormat="1" ht="27" customHeight="1" hidden="1">
      <c r="A64" s="5" t="s">
        <v>40</v>
      </c>
      <c r="B64" s="6" t="s">
        <v>100</v>
      </c>
      <c r="C64" s="23"/>
      <c r="D64" s="23"/>
      <c r="E64" s="23"/>
    </row>
    <row r="65" spans="1:5" s="4" customFormat="1" ht="19.5" customHeight="1">
      <c r="A65" s="15" t="s">
        <v>27</v>
      </c>
      <c r="B65" s="16" t="s">
        <v>170</v>
      </c>
      <c r="C65" s="22">
        <f>SUM(C66:C71)</f>
        <v>1857069</v>
      </c>
      <c r="D65" s="22">
        <f>SUM(D66:D71)</f>
        <v>389652</v>
      </c>
      <c r="E65" s="22">
        <f>SUM(E66:E71)</f>
        <v>336851</v>
      </c>
    </row>
    <row r="66" spans="1:5" s="4" customFormat="1" ht="19.5" customHeight="1">
      <c r="A66" s="5" t="s">
        <v>41</v>
      </c>
      <c r="B66" s="6" t="s">
        <v>101</v>
      </c>
      <c r="C66" s="23">
        <v>1221455</v>
      </c>
      <c r="D66" s="23">
        <v>389652</v>
      </c>
      <c r="E66" s="23">
        <v>336851</v>
      </c>
    </row>
    <row r="67" spans="1:5" s="4" customFormat="1" ht="39.75" customHeight="1" hidden="1">
      <c r="A67" s="5" t="s">
        <v>42</v>
      </c>
      <c r="B67" s="6" t="s">
        <v>6</v>
      </c>
      <c r="C67" s="23"/>
      <c r="D67" s="23"/>
      <c r="E67" s="23"/>
    </row>
    <row r="68" spans="1:5" s="17" customFormat="1" ht="40.5" customHeight="1" hidden="1">
      <c r="A68" s="5" t="s">
        <v>43</v>
      </c>
      <c r="B68" s="6" t="s">
        <v>7</v>
      </c>
      <c r="C68" s="23"/>
      <c r="D68" s="23"/>
      <c r="E68" s="23"/>
    </row>
    <row r="69" spans="1:5" s="4" customFormat="1" ht="15" customHeight="1">
      <c r="A69" s="5" t="s">
        <v>44</v>
      </c>
      <c r="B69" s="47" t="s">
        <v>172</v>
      </c>
      <c r="C69" s="23">
        <v>635614</v>
      </c>
      <c r="D69" s="23"/>
      <c r="E69" s="23"/>
    </row>
    <row r="70" spans="1:5" s="4" customFormat="1" ht="14.25" customHeight="1" hidden="1">
      <c r="A70" s="5" t="s">
        <v>45</v>
      </c>
      <c r="B70" s="6" t="s">
        <v>102</v>
      </c>
      <c r="C70" s="23"/>
      <c r="D70" s="23"/>
      <c r="E70" s="23"/>
    </row>
    <row r="71" spans="1:5" s="4" customFormat="1" ht="17.25" customHeight="1" hidden="1">
      <c r="A71" s="5" t="s">
        <v>103</v>
      </c>
      <c r="B71" s="6" t="s">
        <v>104</v>
      </c>
      <c r="C71" s="23"/>
      <c r="D71" s="23"/>
      <c r="E71" s="23"/>
    </row>
    <row r="72" spans="1:5" s="4" customFormat="1" ht="19.5" customHeight="1">
      <c r="A72" s="15" t="s">
        <v>110</v>
      </c>
      <c r="B72" s="16" t="s">
        <v>164</v>
      </c>
      <c r="C72" s="22">
        <f>C78</f>
        <v>24000</v>
      </c>
      <c r="D72" s="22">
        <f>D73+D74+D75+D76+D77+D78+D79</f>
        <v>45600</v>
      </c>
      <c r="E72" s="22">
        <f>E73+E74+E75+E76+E77+E78+E79</f>
        <v>42200</v>
      </c>
    </row>
    <row r="73" spans="1:5" s="17" customFormat="1" ht="0.75" customHeight="1">
      <c r="A73" s="5" t="s">
        <v>53</v>
      </c>
      <c r="B73" s="6" t="s">
        <v>136</v>
      </c>
      <c r="C73" s="23">
        <v>81476</v>
      </c>
      <c r="D73" s="23"/>
      <c r="E73" s="23"/>
    </row>
    <row r="74" spans="1:5" s="4" customFormat="1" ht="19.5" customHeight="1" hidden="1">
      <c r="A74" s="5" t="s">
        <v>54</v>
      </c>
      <c r="B74" s="6" t="s">
        <v>137</v>
      </c>
      <c r="C74" s="23"/>
      <c r="D74" s="23"/>
      <c r="E74" s="23"/>
    </row>
    <row r="75" spans="1:5" s="4" customFormat="1" ht="31.5" customHeight="1" hidden="1">
      <c r="A75" s="5" t="s">
        <v>55</v>
      </c>
      <c r="B75" s="6" t="s">
        <v>138</v>
      </c>
      <c r="C75" s="23"/>
      <c r="D75" s="23"/>
      <c r="E75" s="23"/>
    </row>
    <row r="76" spans="1:5" s="4" customFormat="1" ht="33" customHeight="1" hidden="1">
      <c r="A76" s="5" t="s">
        <v>56</v>
      </c>
      <c r="B76" s="6" t="s">
        <v>139</v>
      </c>
      <c r="C76" s="23"/>
      <c r="D76" s="23"/>
      <c r="E76" s="23"/>
    </row>
    <row r="77" spans="1:5" s="4" customFormat="1" ht="30" customHeight="1" hidden="1">
      <c r="A77" s="5" t="s">
        <v>140</v>
      </c>
      <c r="B77" s="6" t="s">
        <v>141</v>
      </c>
      <c r="C77" s="23"/>
      <c r="D77" s="23"/>
      <c r="E77" s="23"/>
    </row>
    <row r="78" spans="1:5" s="4" customFormat="1" ht="19.5" customHeight="1">
      <c r="A78" s="5" t="s">
        <v>112</v>
      </c>
      <c r="B78" s="6" t="s">
        <v>165</v>
      </c>
      <c r="C78" s="23">
        <v>24000</v>
      </c>
      <c r="D78" s="23">
        <v>45600</v>
      </c>
      <c r="E78" s="23">
        <v>42200</v>
      </c>
    </row>
    <row r="79" spans="1:5" s="4" customFormat="1" ht="0.75" customHeight="1" hidden="1">
      <c r="A79" s="5" t="s">
        <v>142</v>
      </c>
      <c r="B79" s="6" t="s">
        <v>143</v>
      </c>
      <c r="C79" s="23"/>
      <c r="D79" s="23"/>
      <c r="E79" s="23"/>
    </row>
    <row r="80" spans="1:5" s="4" customFormat="1" ht="0.75" customHeight="1">
      <c r="A80" s="15" t="s">
        <v>28</v>
      </c>
      <c r="B80" s="16" t="s">
        <v>105</v>
      </c>
      <c r="C80" s="22">
        <f>C81+C82+C83+C84+C85+C86</f>
        <v>0</v>
      </c>
      <c r="D80" s="22">
        <f>D81+D82+D83+D84+D85+D86</f>
        <v>0</v>
      </c>
      <c r="E80" s="22">
        <f>E81+E82+E83+E84+E85+E86</f>
        <v>0</v>
      </c>
    </row>
    <row r="81" spans="1:5" s="4" customFormat="1" ht="17.25" customHeight="1" hidden="1">
      <c r="A81" s="5" t="s">
        <v>57</v>
      </c>
      <c r="B81" s="6" t="s">
        <v>50</v>
      </c>
      <c r="C81" s="23"/>
      <c r="D81" s="23"/>
      <c r="E81" s="23"/>
    </row>
    <row r="82" spans="1:5" s="4" customFormat="1" ht="33" customHeight="1" hidden="1">
      <c r="A82" s="5" t="s">
        <v>58</v>
      </c>
      <c r="B82" s="6" t="s">
        <v>106</v>
      </c>
      <c r="C82" s="23"/>
      <c r="D82" s="23"/>
      <c r="E82" s="23"/>
    </row>
    <row r="83" spans="1:5" s="17" customFormat="1" ht="0.75" customHeight="1" hidden="1">
      <c r="A83" s="5" t="s">
        <v>68</v>
      </c>
      <c r="B83" s="6" t="s">
        <v>107</v>
      </c>
      <c r="C83" s="23"/>
      <c r="D83" s="23"/>
      <c r="E83" s="23"/>
    </row>
    <row r="84" spans="1:5" s="8" customFormat="1" ht="0.75" customHeight="1" hidden="1">
      <c r="A84" s="5" t="s">
        <v>59</v>
      </c>
      <c r="B84" s="6" t="s">
        <v>144</v>
      </c>
      <c r="C84" s="23"/>
      <c r="D84" s="23"/>
      <c r="E84" s="23"/>
    </row>
    <row r="85" spans="1:5" s="8" customFormat="1" ht="33" customHeight="1" hidden="1">
      <c r="A85" s="5" t="s">
        <v>60</v>
      </c>
      <c r="B85" s="6" t="s">
        <v>108</v>
      </c>
      <c r="C85" s="23"/>
      <c r="D85" s="23"/>
      <c r="E85" s="23"/>
    </row>
    <row r="86" spans="1:5" s="8" customFormat="1" ht="38.25" customHeight="1" hidden="1">
      <c r="A86" s="5" t="s">
        <v>61</v>
      </c>
      <c r="B86" s="6" t="s">
        <v>109</v>
      </c>
      <c r="C86" s="23"/>
      <c r="D86" s="23"/>
      <c r="E86" s="23"/>
    </row>
    <row r="87" spans="1:5" s="12" customFormat="1" ht="19.5" customHeight="1">
      <c r="A87" s="20" t="s">
        <v>166</v>
      </c>
      <c r="B87" s="21" t="s">
        <v>167</v>
      </c>
      <c r="C87" s="24">
        <f>C88+C89+C90+C91+C92</f>
        <v>150000</v>
      </c>
      <c r="D87" s="24">
        <f>D88+D89+D90+D91+D92</f>
        <v>150000</v>
      </c>
      <c r="E87" s="24">
        <f>E88+E89+E90+E91+E92</f>
        <v>150000</v>
      </c>
    </row>
    <row r="88" spans="1:5" s="12" customFormat="1" ht="19.5" customHeight="1" hidden="1">
      <c r="A88" s="5" t="s">
        <v>111</v>
      </c>
      <c r="B88" s="6" t="s">
        <v>145</v>
      </c>
      <c r="C88" s="23"/>
      <c r="D88" s="23"/>
      <c r="E88" s="23"/>
    </row>
    <row r="89" spans="1:5" s="12" customFormat="1" ht="19.5" customHeight="1" hidden="1">
      <c r="A89" s="5" t="s">
        <v>112</v>
      </c>
      <c r="B89" s="6" t="s">
        <v>146</v>
      </c>
      <c r="C89" s="23"/>
      <c r="D89" s="23"/>
      <c r="E89" s="23"/>
    </row>
    <row r="90" spans="1:5" ht="19.5" customHeight="1" hidden="1">
      <c r="A90" s="5" t="s">
        <v>149</v>
      </c>
      <c r="B90" s="6" t="s">
        <v>150</v>
      </c>
      <c r="C90" s="23"/>
      <c r="D90" s="23"/>
      <c r="E90" s="23"/>
    </row>
    <row r="91" spans="1:5" ht="19.5" customHeight="1">
      <c r="A91" s="5" t="s">
        <v>168</v>
      </c>
      <c r="B91" s="6" t="s">
        <v>169</v>
      </c>
      <c r="C91" s="23">
        <v>150000</v>
      </c>
      <c r="D91" s="23">
        <v>150000</v>
      </c>
      <c r="E91" s="23">
        <v>150000</v>
      </c>
    </row>
    <row r="92" spans="1:5" ht="30.75" customHeight="1" hidden="1">
      <c r="A92" s="5" t="s">
        <v>151</v>
      </c>
      <c r="B92" s="6" t="s">
        <v>152</v>
      </c>
      <c r="C92" s="23"/>
      <c r="D92" s="23"/>
      <c r="E92" s="23"/>
    </row>
    <row r="93" spans="1:5" ht="0.75" customHeight="1" hidden="1">
      <c r="A93" s="18"/>
      <c r="B93" s="19" t="s">
        <v>29</v>
      </c>
      <c r="C93" s="22">
        <f>C87+C80+C72+C65+C55+C49+C44+C35+C26+C8+C24</f>
        <v>9076236</v>
      </c>
      <c r="D93" s="22">
        <f>D87+D80+D72+D65+D55+D49+D44+D35+D26+D8+D24</f>
        <v>7937366</v>
      </c>
      <c r="E93" s="22">
        <f>E87+E80+E72+E65+E55+E49+E44+E35+E26+E8+E24</f>
        <v>8064014</v>
      </c>
    </row>
    <row r="94" spans="1:5" ht="0.75" customHeight="1">
      <c r="A94" s="35" t="s">
        <v>159</v>
      </c>
      <c r="B94" s="36" t="s">
        <v>158</v>
      </c>
      <c r="C94" s="37">
        <f>C95</f>
        <v>0</v>
      </c>
      <c r="D94" s="37">
        <f>D95</f>
        <v>0</v>
      </c>
      <c r="E94" s="37">
        <f>E95</f>
        <v>0</v>
      </c>
    </row>
    <row r="95" spans="1:5" ht="19.5" customHeight="1" hidden="1">
      <c r="A95" s="34" t="s">
        <v>160</v>
      </c>
      <c r="B95" s="33" t="s">
        <v>158</v>
      </c>
      <c r="C95" s="38"/>
      <c r="D95" s="38">
        <v>0</v>
      </c>
      <c r="E95" s="38">
        <v>0</v>
      </c>
    </row>
    <row r="96" spans="1:5" ht="26.25" customHeight="1">
      <c r="A96" s="35"/>
      <c r="B96" s="36" t="s">
        <v>161</v>
      </c>
      <c r="C96" s="39">
        <f>C93+C94</f>
        <v>9076236</v>
      </c>
      <c r="D96" s="39">
        <f>D93+D94</f>
        <v>7937366</v>
      </c>
      <c r="E96" s="39">
        <f>E93+E94</f>
        <v>8064014</v>
      </c>
    </row>
    <row r="99" spans="3:5" ht="15">
      <c r="C99" s="43"/>
      <c r="D99" s="43"/>
      <c r="E99" s="43"/>
    </row>
  </sheetData>
  <sheetProtection/>
  <mergeCells count="3">
    <mergeCell ref="C6:D6"/>
    <mergeCell ref="B6:B7"/>
    <mergeCell ref="A6:A7"/>
  </mergeCells>
  <printOptions/>
  <pageMargins left="0.75" right="0.75" top="1" bottom="1" header="0.5" footer="0.5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98"/>
  <sheetViews>
    <sheetView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5" sqref="D5"/>
    </sheetView>
  </sheetViews>
  <sheetFormatPr defaultColWidth="9.140625" defaultRowHeight="12.75"/>
  <cols>
    <col min="1" max="1" width="29.8515625" style="13" customWidth="1"/>
    <col min="2" max="2" width="66.7109375" style="14" customWidth="1"/>
    <col min="3" max="3" width="14.00390625" style="14" customWidth="1"/>
    <col min="4" max="16384" width="9.140625" style="2" customWidth="1"/>
  </cols>
  <sheetData>
    <row r="2" spans="1:3" s="1" customFormat="1" ht="24.75" customHeight="1">
      <c r="A2" s="7"/>
      <c r="B2" s="9"/>
      <c r="C2" s="9"/>
    </row>
    <row r="3" spans="1:3" s="1" customFormat="1" ht="24.75" customHeight="1">
      <c r="A3" s="7"/>
      <c r="B3" s="9"/>
      <c r="C3" s="9"/>
    </row>
    <row r="4" spans="1:3" s="1" customFormat="1" ht="61.5" customHeight="1">
      <c r="A4" s="7"/>
      <c r="B4" s="9"/>
      <c r="C4" s="9"/>
    </row>
    <row r="5" spans="1:3" s="1" customFormat="1" ht="19.5" customHeight="1">
      <c r="A5" s="10"/>
      <c r="B5" s="11"/>
      <c r="C5" s="11"/>
    </row>
    <row r="6" spans="1:3" s="4" customFormat="1" ht="39.75" customHeight="1">
      <c r="A6" s="10"/>
      <c r="B6" s="11"/>
      <c r="C6" s="11"/>
    </row>
    <row r="7" spans="1:3" s="17" customFormat="1" ht="38.25" customHeight="1">
      <c r="A7" s="12"/>
      <c r="B7" s="12"/>
      <c r="C7" s="12"/>
    </row>
    <row r="8" spans="1:3" s="4" customFormat="1" ht="0.75" customHeight="1">
      <c r="A8" s="2"/>
      <c r="B8" s="2"/>
      <c r="C8" s="2"/>
    </row>
    <row r="9" spans="1:3" s="4" customFormat="1" ht="45" customHeight="1">
      <c r="A9" s="2"/>
      <c r="B9" s="2"/>
      <c r="C9" s="2"/>
    </row>
    <row r="10" spans="1:3" s="4" customFormat="1" ht="54" customHeight="1">
      <c r="A10" s="2"/>
      <c r="B10" s="2"/>
      <c r="C10" s="2"/>
    </row>
    <row r="11" spans="1:3" s="4" customFormat="1" ht="49.5" customHeight="1">
      <c r="A11" s="13"/>
      <c r="B11" s="14"/>
      <c r="C11" s="14"/>
    </row>
    <row r="12" spans="1:3" s="4" customFormat="1" ht="39.75" customHeight="1">
      <c r="A12" s="13"/>
      <c r="B12" s="14"/>
      <c r="C12" s="14"/>
    </row>
    <row r="13" spans="1:3" s="4" customFormat="1" ht="39.75" customHeight="1">
      <c r="A13" s="13"/>
      <c r="B13" s="14"/>
      <c r="C13" s="14"/>
    </row>
    <row r="14" spans="1:3" s="4" customFormat="1" ht="24" customHeight="1">
      <c r="A14" s="13"/>
      <c r="B14" s="14"/>
      <c r="C14" s="14"/>
    </row>
    <row r="15" spans="1:3" s="4" customFormat="1" ht="31.5" customHeight="1">
      <c r="A15" s="13"/>
      <c r="B15" s="14"/>
      <c r="C15" s="14"/>
    </row>
    <row r="16" spans="1:3" s="4" customFormat="1" ht="28.5" customHeight="1" hidden="1">
      <c r="A16" s="13"/>
      <c r="B16" s="14"/>
      <c r="C16" s="14"/>
    </row>
    <row r="17" spans="1:3" s="4" customFormat="1" ht="30" customHeight="1">
      <c r="A17" s="13"/>
      <c r="B17" s="14"/>
      <c r="C17" s="14"/>
    </row>
    <row r="18" spans="1:3" s="4" customFormat="1" ht="24.75" customHeight="1" hidden="1">
      <c r="A18" s="13"/>
      <c r="B18" s="14"/>
      <c r="C18" s="14"/>
    </row>
    <row r="19" spans="1:3" s="4" customFormat="1" ht="24" customHeight="1">
      <c r="A19" s="13"/>
      <c r="B19" s="14"/>
      <c r="C19" s="14"/>
    </row>
    <row r="20" spans="1:3" s="4" customFormat="1" ht="30.75" customHeight="1">
      <c r="A20" s="13"/>
      <c r="B20" s="14"/>
      <c r="C20" s="14"/>
    </row>
    <row r="21" spans="1:3" s="4" customFormat="1" ht="39.75" customHeight="1">
      <c r="A21" s="13"/>
      <c r="B21" s="14"/>
      <c r="C21" s="14"/>
    </row>
    <row r="22" spans="1:3" s="4" customFormat="1" ht="39.75" customHeight="1">
      <c r="A22" s="13"/>
      <c r="B22" s="14"/>
      <c r="C22" s="14"/>
    </row>
    <row r="23" spans="1:3" s="4" customFormat="1" ht="39.75" customHeight="1">
      <c r="A23" s="13"/>
      <c r="B23" s="14"/>
      <c r="C23" s="14"/>
    </row>
    <row r="24" spans="1:3" s="4" customFormat="1" ht="39.75" customHeight="1">
      <c r="A24" s="13"/>
      <c r="B24" s="14"/>
      <c r="C24" s="14"/>
    </row>
    <row r="25" spans="1:3" s="17" customFormat="1" ht="36" customHeight="1">
      <c r="A25" s="13"/>
      <c r="B25" s="14"/>
      <c r="C25" s="14"/>
    </row>
    <row r="26" spans="1:3" s="4" customFormat="1" ht="0.75" customHeight="1">
      <c r="A26" s="13"/>
      <c r="B26" s="14"/>
      <c r="C26" s="14"/>
    </row>
    <row r="27" spans="1:3" s="4" customFormat="1" ht="30" customHeight="1">
      <c r="A27" s="13"/>
      <c r="B27" s="14"/>
      <c r="C27" s="14"/>
    </row>
    <row r="28" spans="1:3" s="4" customFormat="1" ht="27.75" customHeight="1">
      <c r="A28" s="13"/>
      <c r="B28" s="14"/>
      <c r="C28" s="14"/>
    </row>
    <row r="29" spans="1:3" s="4" customFormat="1" ht="60" customHeight="1">
      <c r="A29" s="13"/>
      <c r="B29" s="14"/>
      <c r="C29" s="14"/>
    </row>
    <row r="30" spans="1:3" s="4" customFormat="1" ht="30.75" customHeight="1">
      <c r="A30" s="13"/>
      <c r="B30" s="14"/>
      <c r="C30" s="14"/>
    </row>
    <row r="31" spans="1:3" s="4" customFormat="1" ht="31.5" customHeight="1">
      <c r="A31" s="13"/>
      <c r="B31" s="14"/>
      <c r="C31" s="14"/>
    </row>
    <row r="32" spans="1:3" s="4" customFormat="1" ht="1.5" customHeight="1">
      <c r="A32" s="13"/>
      <c r="B32" s="14"/>
      <c r="C32" s="14"/>
    </row>
    <row r="33" spans="1:3" s="4" customFormat="1" ht="39.75" customHeight="1">
      <c r="A33" s="13"/>
      <c r="B33" s="14"/>
      <c r="C33" s="14"/>
    </row>
    <row r="34" spans="1:3" s="17" customFormat="1" ht="30.75" customHeight="1">
      <c r="A34" s="13"/>
      <c r="B34" s="14"/>
      <c r="C34" s="14"/>
    </row>
    <row r="35" spans="1:3" s="4" customFormat="1" ht="27" customHeight="1">
      <c r="A35" s="13"/>
      <c r="B35" s="14"/>
      <c r="C35" s="14"/>
    </row>
    <row r="36" spans="1:3" s="4" customFormat="1" ht="30" customHeight="1">
      <c r="A36" s="13"/>
      <c r="B36" s="14"/>
      <c r="C36" s="14"/>
    </row>
    <row r="37" spans="1:3" s="4" customFormat="1" ht="31.5" customHeight="1">
      <c r="A37" s="13"/>
      <c r="B37" s="14"/>
      <c r="C37" s="14"/>
    </row>
    <row r="38" spans="1:3" s="4" customFormat="1" ht="30" customHeight="1">
      <c r="A38" s="13"/>
      <c r="B38" s="14"/>
      <c r="C38" s="14"/>
    </row>
    <row r="39" spans="1:3" s="4" customFormat="1" ht="31.5" customHeight="1" hidden="1">
      <c r="A39" s="13"/>
      <c r="B39" s="14"/>
      <c r="C39" s="14"/>
    </row>
    <row r="40" spans="1:3" s="4" customFormat="1" ht="31.5" customHeight="1" hidden="1">
      <c r="A40" s="13"/>
      <c r="B40" s="14"/>
      <c r="C40" s="14"/>
    </row>
    <row r="41" spans="1:3" s="4" customFormat="1" ht="1.5" customHeight="1" hidden="1">
      <c r="A41" s="13"/>
      <c r="B41" s="14"/>
      <c r="C41" s="14"/>
    </row>
    <row r="42" spans="1:3" s="4" customFormat="1" ht="30.75" customHeight="1">
      <c r="A42" s="13"/>
      <c r="B42" s="14"/>
      <c r="C42" s="14"/>
    </row>
    <row r="43" spans="1:3" s="17" customFormat="1" ht="28.5" customHeight="1">
      <c r="A43" s="13"/>
      <c r="B43" s="14"/>
      <c r="C43" s="14"/>
    </row>
    <row r="44" spans="1:3" s="4" customFormat="1" ht="30.75" customHeight="1">
      <c r="A44" s="13"/>
      <c r="B44" s="14"/>
      <c r="C44" s="14"/>
    </row>
    <row r="45" spans="1:3" s="4" customFormat="1" ht="30" customHeight="1">
      <c r="A45" s="13"/>
      <c r="B45" s="14"/>
      <c r="C45" s="14"/>
    </row>
    <row r="46" spans="1:3" s="4" customFormat="1" ht="30.75" customHeight="1">
      <c r="A46" s="13"/>
      <c r="B46" s="14"/>
      <c r="C46" s="14"/>
    </row>
    <row r="47" spans="1:3" s="4" customFormat="1" ht="31.5" customHeight="1">
      <c r="A47" s="13"/>
      <c r="B47" s="14"/>
      <c r="C47" s="14"/>
    </row>
    <row r="48" spans="1:3" s="17" customFormat="1" ht="33.75" customHeight="1">
      <c r="A48" s="13"/>
      <c r="B48" s="14"/>
      <c r="C48" s="14"/>
    </row>
    <row r="49" spans="1:3" s="17" customFormat="1" ht="33.75" customHeight="1">
      <c r="A49" s="13"/>
      <c r="B49" s="14"/>
      <c r="C49" s="14"/>
    </row>
    <row r="50" spans="1:3" s="4" customFormat="1" ht="39.75" customHeight="1">
      <c r="A50" s="13"/>
      <c r="B50" s="14"/>
      <c r="C50" s="14"/>
    </row>
    <row r="51" spans="1:3" s="4" customFormat="1" ht="30.75" customHeight="1">
      <c r="A51" s="13"/>
      <c r="B51" s="14"/>
      <c r="C51" s="14"/>
    </row>
    <row r="52" spans="1:3" s="4" customFormat="1" ht="34.5" customHeight="1">
      <c r="A52" s="13"/>
      <c r="B52" s="14"/>
      <c r="C52" s="14"/>
    </row>
    <row r="53" spans="1:3" s="4" customFormat="1" ht="31.5" customHeight="1">
      <c r="A53" s="13"/>
      <c r="B53" s="14"/>
      <c r="C53" s="14"/>
    </row>
    <row r="54" spans="1:3" s="17" customFormat="1" ht="27" customHeight="1">
      <c r="A54" s="13"/>
      <c r="B54" s="14"/>
      <c r="C54" s="14"/>
    </row>
    <row r="55" spans="1:3" s="4" customFormat="1" ht="28.5" customHeight="1">
      <c r="A55" s="13"/>
      <c r="B55" s="14"/>
      <c r="C55" s="14"/>
    </row>
    <row r="56" spans="1:3" s="4" customFormat="1" ht="30" customHeight="1">
      <c r="A56" s="13"/>
      <c r="B56" s="14"/>
      <c r="C56" s="14"/>
    </row>
    <row r="57" spans="1:3" s="4" customFormat="1" ht="30.75" customHeight="1">
      <c r="A57" s="13"/>
      <c r="B57" s="14"/>
      <c r="C57" s="14"/>
    </row>
    <row r="58" spans="1:3" s="4" customFormat="1" ht="35.25" customHeight="1">
      <c r="A58" s="13"/>
      <c r="B58" s="14"/>
      <c r="C58" s="14"/>
    </row>
    <row r="59" spans="1:3" s="4" customFormat="1" ht="31.5" customHeight="1" hidden="1">
      <c r="A59" s="13"/>
      <c r="B59" s="14"/>
      <c r="C59" s="14"/>
    </row>
    <row r="60" spans="1:3" s="4" customFormat="1" ht="35.25" customHeight="1">
      <c r="A60" s="13"/>
      <c r="B60" s="14"/>
      <c r="C60" s="14"/>
    </row>
    <row r="61" spans="1:3" s="4" customFormat="1" ht="28.5" customHeight="1">
      <c r="A61" s="13"/>
      <c r="B61" s="14"/>
      <c r="C61" s="14"/>
    </row>
    <row r="62" spans="1:3" s="4" customFormat="1" ht="30.75" customHeight="1">
      <c r="A62" s="13"/>
      <c r="B62" s="14"/>
      <c r="C62" s="14"/>
    </row>
    <row r="63" spans="1:3" s="4" customFormat="1" ht="33.75" customHeight="1">
      <c r="A63" s="13"/>
      <c r="B63" s="14"/>
      <c r="C63" s="14"/>
    </row>
    <row r="64" spans="1:3" s="17" customFormat="1" ht="27.75" customHeight="1">
      <c r="A64" s="13"/>
      <c r="B64" s="14"/>
      <c r="C64" s="14"/>
    </row>
    <row r="65" spans="1:3" s="4" customFormat="1" ht="39.75" customHeight="1">
      <c r="A65" s="13"/>
      <c r="B65" s="14"/>
      <c r="C65" s="14"/>
    </row>
    <row r="66" spans="1:3" s="4" customFormat="1" ht="25.5" customHeight="1">
      <c r="A66" s="13"/>
      <c r="B66" s="14"/>
      <c r="C66" s="14"/>
    </row>
    <row r="67" spans="1:3" s="4" customFormat="1" ht="27" customHeight="1">
      <c r="A67" s="13"/>
      <c r="B67" s="14"/>
      <c r="C67" s="14"/>
    </row>
    <row r="68" spans="1:3" s="4" customFormat="1" ht="30.75" customHeight="1">
      <c r="A68" s="13"/>
      <c r="B68" s="14"/>
      <c r="C68" s="14"/>
    </row>
    <row r="69" spans="1:3" s="4" customFormat="1" ht="39.75" customHeight="1">
      <c r="A69" s="13"/>
      <c r="B69" s="14"/>
      <c r="C69" s="14"/>
    </row>
    <row r="70" spans="1:3" s="4" customFormat="1" ht="39.75" customHeight="1">
      <c r="A70" s="13"/>
      <c r="B70" s="14"/>
      <c r="C70" s="14"/>
    </row>
    <row r="71" spans="1:3" s="17" customFormat="1" ht="27" customHeight="1">
      <c r="A71" s="13"/>
      <c r="B71" s="14"/>
      <c r="C71" s="14"/>
    </row>
    <row r="72" spans="1:3" s="4" customFormat="1" ht="30" customHeight="1">
      <c r="A72" s="13"/>
      <c r="B72" s="14"/>
      <c r="C72" s="14"/>
    </row>
    <row r="73" spans="1:3" s="4" customFormat="1" ht="30.75" customHeight="1">
      <c r="A73" s="13"/>
      <c r="B73" s="14"/>
      <c r="C73" s="14"/>
    </row>
    <row r="74" spans="1:3" s="4" customFormat="1" ht="33.75" customHeight="1">
      <c r="A74" s="13"/>
      <c r="B74" s="14"/>
      <c r="C74" s="14"/>
    </row>
    <row r="75" spans="1:3" s="4" customFormat="1" ht="39.75" customHeight="1">
      <c r="A75" s="13"/>
      <c r="B75" s="14"/>
      <c r="C75" s="14"/>
    </row>
    <row r="76" spans="1:3" s="4" customFormat="1" ht="39.75" customHeight="1">
      <c r="A76" s="13"/>
      <c r="B76" s="14"/>
      <c r="C76" s="14"/>
    </row>
    <row r="77" spans="1:3" s="4" customFormat="1" ht="39.75" customHeight="1">
      <c r="A77" s="13"/>
      <c r="B77" s="14"/>
      <c r="C77" s="14"/>
    </row>
    <row r="78" spans="1:3" s="4" customFormat="1" ht="39.75" customHeight="1">
      <c r="A78" s="13"/>
      <c r="B78" s="14"/>
      <c r="C78" s="14"/>
    </row>
    <row r="79" spans="1:3" s="17" customFormat="1" ht="30.75" customHeight="1">
      <c r="A79" s="13"/>
      <c r="B79" s="14"/>
      <c r="C79" s="14"/>
    </row>
    <row r="80" spans="1:3" s="4" customFormat="1" ht="28.5" customHeight="1">
      <c r="A80" s="13"/>
      <c r="B80" s="14"/>
      <c r="C80" s="14"/>
    </row>
    <row r="81" spans="1:3" s="4" customFormat="1" ht="31.5" customHeight="1">
      <c r="A81" s="13"/>
      <c r="B81" s="14"/>
      <c r="C81" s="14"/>
    </row>
    <row r="82" spans="1:3" s="4" customFormat="1" ht="33" customHeight="1">
      <c r="A82" s="13"/>
      <c r="B82" s="14"/>
      <c r="C82" s="14"/>
    </row>
    <row r="83" spans="1:3" s="4" customFormat="1" ht="30" customHeight="1">
      <c r="A83" s="13"/>
      <c r="B83" s="14"/>
      <c r="C83" s="14"/>
    </row>
    <row r="84" spans="1:3" s="4" customFormat="1" ht="44.25" customHeight="1">
      <c r="A84" s="13"/>
      <c r="B84" s="14"/>
      <c r="C84" s="14"/>
    </row>
    <row r="85" spans="1:3" s="4" customFormat="1" ht="33" customHeight="1">
      <c r="A85" s="13"/>
      <c r="B85" s="14"/>
      <c r="C85" s="14"/>
    </row>
    <row r="86" spans="1:3" s="4" customFormat="1" ht="33" customHeight="1">
      <c r="A86" s="13"/>
      <c r="B86" s="14"/>
      <c r="C86" s="14"/>
    </row>
    <row r="87" spans="1:3" s="4" customFormat="1" ht="33" customHeight="1">
      <c r="A87" s="13"/>
      <c r="B87" s="14"/>
      <c r="C87" s="14"/>
    </row>
    <row r="88" spans="1:3" s="4" customFormat="1" ht="33" customHeight="1">
      <c r="A88" s="13"/>
      <c r="B88" s="14"/>
      <c r="C88" s="14"/>
    </row>
    <row r="89" spans="1:3" s="4" customFormat="1" ht="33" customHeight="1">
      <c r="A89" s="13"/>
      <c r="B89" s="14"/>
      <c r="C89" s="14"/>
    </row>
    <row r="90" spans="1:3" s="4" customFormat="1" ht="33" customHeight="1">
      <c r="A90" s="13"/>
      <c r="B90" s="14"/>
      <c r="C90" s="14"/>
    </row>
    <row r="91" spans="1:3" s="4" customFormat="1" ht="33" customHeight="1">
      <c r="A91" s="13"/>
      <c r="B91" s="14"/>
      <c r="C91" s="14"/>
    </row>
    <row r="92" spans="1:3" s="17" customFormat="1" ht="28.5" customHeight="1">
      <c r="A92" s="13"/>
      <c r="B92" s="14"/>
      <c r="C92" s="14"/>
    </row>
    <row r="93" spans="1:3" s="8" customFormat="1" ht="15.75">
      <c r="A93" s="13"/>
      <c r="B93" s="14"/>
      <c r="C93" s="14"/>
    </row>
    <row r="94" spans="1:3" s="8" customFormat="1" ht="15.75">
      <c r="A94" s="13"/>
      <c r="B94" s="14"/>
      <c r="C94" s="14"/>
    </row>
    <row r="95" spans="1:3" s="8" customFormat="1" ht="15.75">
      <c r="A95" s="13"/>
      <c r="B95" s="14"/>
      <c r="C95" s="14"/>
    </row>
    <row r="96" spans="1:3" s="12" customFormat="1" ht="15">
      <c r="A96" s="13"/>
      <c r="B96" s="14"/>
      <c r="C96" s="14"/>
    </row>
    <row r="97" spans="1:3" s="12" customFormat="1" ht="15">
      <c r="A97" s="13"/>
      <c r="B97" s="14"/>
      <c r="C97" s="14"/>
    </row>
    <row r="98" spans="1:3" s="12" customFormat="1" ht="15">
      <c r="A98" s="13"/>
      <c r="B98" s="14"/>
      <c r="C98" s="14"/>
    </row>
  </sheetData>
  <sheetProtection/>
  <printOptions headings="1" horizontalCentered="1" verticalCentered="1"/>
  <pageMargins left="0" right="0" top="0" bottom="0" header="0" footer="0"/>
  <pageSetup fitToHeight="2" fitToWidth="1" horizontalDpi="600" verticalDpi="600" orientation="portrait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777</cp:lastModifiedBy>
  <cp:lastPrinted>2021-11-15T08:01:31Z</cp:lastPrinted>
  <dcterms:created xsi:type="dcterms:W3CDTF">1996-10-08T23:32:33Z</dcterms:created>
  <dcterms:modified xsi:type="dcterms:W3CDTF">2021-11-15T08:01:56Z</dcterms:modified>
  <cp:category/>
  <cp:version/>
  <cp:contentType/>
  <cp:contentStatus/>
</cp:coreProperties>
</file>