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9288" activeTab="0"/>
  </bookViews>
  <sheets>
    <sheet name="субсидии 2021-2023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<sst xmlns="http://schemas.openxmlformats.org/spreadsheetml/2006/main" count="44" uniqueCount="44">
  <si>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Итого расходов</t>
  </si>
  <si>
    <t>№ п/п</t>
  </si>
  <si>
    <t>рублей</t>
  </si>
  <si>
    <t>3.</t>
  </si>
  <si>
    <t>4.</t>
  </si>
  <si>
    <t>11.</t>
  </si>
  <si>
    <t>1.</t>
  </si>
  <si>
    <t>2.</t>
  </si>
  <si>
    <t>5.</t>
  </si>
  <si>
    <t>6.</t>
  </si>
  <si>
    <t>7.</t>
  </si>
  <si>
    <t>8.</t>
  </si>
  <si>
    <t>9.</t>
  </si>
  <si>
    <t>10.</t>
  </si>
  <si>
    <t>Наименование</t>
  </si>
  <si>
    <t>2022 год</t>
  </si>
  <si>
    <t>2023 год</t>
  </si>
  <si>
    <t>Приложение № 11</t>
  </si>
  <si>
    <t xml:space="preserve">На реализацию мероприятий в сфере дорожной деятельности </t>
  </si>
  <si>
    <t>На реализацию мероприятий, связанных с организацией освещения улично-дорожной сети населенных пунктов</t>
  </si>
  <si>
    <t>На софинансирование расходных обязательств, возникающих при реализации мероприятий по организации бесплатного горячего питания обучающихся, получающих начальное общее образование</t>
  </si>
  <si>
    <t xml:space="preserve">На организацию отдыха детей в каникулярный период в лагерях дневного пребывания на базе муниципальных образовательных организаций </t>
  </si>
  <si>
    <t>На модернизацию спортивных площадок в общеобразовательных организациях</t>
  </si>
  <si>
    <t>На благоустройство площадок для проведения праздничных линеек и других мероприятий в муниципальных общеобразовательных организациях</t>
  </si>
  <si>
    <t>На решение отдельных вопросов местного значения в сфере дополнительного образования детей</t>
  </si>
  <si>
    <t xml:space="preserve">к Решению Киквидзенской районной Думы </t>
  </si>
  <si>
    <t>Распределение средств субсидий из областного бюджета на 2022 год и плановый период 2023-2024 годов</t>
  </si>
  <si>
    <t>2024 год</t>
  </si>
  <si>
    <t>На софинансирование капитальных вложений в объекты питьевого водоснабжения</t>
  </si>
  <si>
    <t>12.</t>
  </si>
  <si>
    <t>На содержание объектов благоустройства</t>
  </si>
  <si>
    <t>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</t>
  </si>
  <si>
    <t>На замену кровли и выполнение необходимых для этого работ в зданиях муниципальных образовательных организаций</t>
  </si>
  <si>
    <t xml:space="preserve">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, о развитии его общественной инфраструктуры и иной официальной информации </t>
  </si>
  <si>
    <t>от 15.12.2021 года № 191/31</t>
  </si>
  <si>
    <t>13.</t>
  </si>
  <si>
    <t>На реализацию мероприятий по обеспечению жильем молодых семей</t>
  </si>
  <si>
    <t>14</t>
  </si>
  <si>
    <t>15</t>
  </si>
  <si>
    <t>На приобретение и замену оконных блоков и выполнение необходимых для этого работ в зданиях муниципальных образовательных организаций</t>
  </si>
  <si>
    <t>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</si>
  <si>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</t>
  </si>
  <si>
    <t>На возмещение расходов на проведение кадастровых работ в отношении земельных участков</t>
  </si>
  <si>
    <t>(в редакции решенияот 21.02.2022 года  № 201/33 ,  от 31.03.2022 года №210/34, от 02.06.2022 года № 242/36, № 250/38 от 04.07.2022 года, № 264/41 от 20.10.2022 года, № 287/43 от 15.12.2022 года)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</si>
</sst>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2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10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53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abSelected="1" zoomScalePageLayoutView="0" workbookViewId="0" topLeftCell="A22">
      <selection activeCell="F14" sqref="F14"/>
    </sheetView>
  </sheetViews>
  <sheetFormatPr defaultColWidth="9.00390625" defaultRowHeight="12.75"/>
  <cols>
    <col min="1" max="1" width="4.50390625" style="0" customWidth="1"/>
    <col min="3" max="3" width="46.625" style="0" customWidth="1"/>
    <col min="4" max="4" width="18.00390625" style="0" customWidth="1"/>
    <col min="5" max="5" width="15.625" style="0" customWidth="1"/>
    <col min="6" max="6" width="16.375" style="0" customWidth="1"/>
  </cols>
  <sheetData>
    <row r="1" spans="2:6" ht="15">
      <c r="B1" s="1"/>
      <c r="C1" s="1"/>
      <c r="D1" s="1"/>
      <c r="E1" s="1"/>
      <c r="F1" s="2" t="s">
        <v>17</v>
      </c>
    </row>
    <row r="2" spans="2:6" ht="15">
      <c r="B2" s="1"/>
      <c r="C2" s="1"/>
      <c r="D2" s="1"/>
      <c r="E2" s="1"/>
      <c r="F2" s="2" t="s">
        <v>25</v>
      </c>
    </row>
    <row r="3" spans="2:6" ht="15">
      <c r="B3" s="1"/>
      <c r="C3" s="1"/>
      <c r="D3" s="1"/>
      <c r="E3" s="1"/>
      <c r="F3" s="2" t="s">
        <v>34</v>
      </c>
    </row>
    <row r="4" spans="2:6" ht="81" customHeight="1">
      <c r="B4" s="1"/>
      <c r="C4" s="1"/>
      <c r="D4" s="14" t="s">
        <v>43</v>
      </c>
      <c r="E4" s="15"/>
      <c r="F4" s="15"/>
    </row>
    <row r="5" spans="2:6" ht="75" customHeight="1">
      <c r="B5" s="19" t="s">
        <v>26</v>
      </c>
      <c r="C5" s="19"/>
      <c r="D5" s="19"/>
      <c r="E5" s="19"/>
      <c r="F5" s="19"/>
    </row>
    <row r="6" spans="2:6" ht="15">
      <c r="B6" s="1"/>
      <c r="C6" s="1"/>
      <c r="D6" s="1"/>
      <c r="E6" s="1"/>
      <c r="F6" s="2" t="s">
        <v>2</v>
      </c>
    </row>
    <row r="7" spans="1:6" ht="12.75">
      <c r="A7" s="16" t="s">
        <v>1</v>
      </c>
      <c r="B7" s="17" t="s">
        <v>14</v>
      </c>
      <c r="C7" s="17"/>
      <c r="D7" s="17" t="s">
        <v>15</v>
      </c>
      <c r="E7" s="17" t="s">
        <v>16</v>
      </c>
      <c r="F7" s="20" t="s">
        <v>27</v>
      </c>
    </row>
    <row r="8" spans="1:6" ht="33" customHeight="1">
      <c r="A8" s="16"/>
      <c r="B8" s="17"/>
      <c r="C8" s="17"/>
      <c r="D8" s="18"/>
      <c r="E8" s="18"/>
      <c r="F8" s="20"/>
    </row>
    <row r="9" spans="1:6" ht="64.5" customHeight="1">
      <c r="A9" s="4" t="s">
        <v>6</v>
      </c>
      <c r="B9" s="11" t="s">
        <v>18</v>
      </c>
      <c r="C9" s="11"/>
      <c r="D9" s="6">
        <f>8076000-900000</f>
        <v>7176000</v>
      </c>
      <c r="E9" s="6">
        <f>9776000-300000</f>
        <v>9476000</v>
      </c>
      <c r="F9" s="6">
        <v>10076000</v>
      </c>
    </row>
    <row r="10" spans="1:6" ht="60" customHeight="1">
      <c r="A10" s="4" t="s">
        <v>7</v>
      </c>
      <c r="B10" s="11" t="s">
        <v>19</v>
      </c>
      <c r="C10" s="11"/>
      <c r="D10" s="7">
        <v>8000000</v>
      </c>
      <c r="E10" s="7">
        <v>8000000</v>
      </c>
      <c r="F10" s="7">
        <v>8000000</v>
      </c>
    </row>
    <row r="11" spans="1:6" ht="63" customHeight="1">
      <c r="A11" s="5" t="s">
        <v>3</v>
      </c>
      <c r="B11" s="11" t="s">
        <v>28</v>
      </c>
      <c r="C11" s="11"/>
      <c r="D11" s="7">
        <v>4584000</v>
      </c>
      <c r="E11" s="7">
        <f>19920000-19920000</f>
        <v>0</v>
      </c>
      <c r="F11" s="7">
        <f>19118100+20-19118120</f>
        <v>0</v>
      </c>
    </row>
    <row r="12" spans="1:6" ht="83.25" customHeight="1">
      <c r="A12" s="5" t="s">
        <v>4</v>
      </c>
      <c r="B12" s="11" t="s">
        <v>20</v>
      </c>
      <c r="C12" s="11"/>
      <c r="D12" s="7">
        <f>5184000+107172.02</f>
        <v>5291172.02</v>
      </c>
      <c r="E12" s="7">
        <f>5259300-3534.04</f>
        <v>5255765.96</v>
      </c>
      <c r="F12" s="7">
        <f>5418200-14830.93</f>
        <v>5403369.07</v>
      </c>
    </row>
    <row r="13" spans="1:6" ht="60" customHeight="1">
      <c r="A13" s="4" t="s">
        <v>8</v>
      </c>
      <c r="B13" s="11" t="s">
        <v>21</v>
      </c>
      <c r="C13" s="11"/>
      <c r="D13" s="7">
        <f>1275300+210600</f>
        <v>1485900</v>
      </c>
      <c r="E13" s="7">
        <f>1373400</f>
        <v>1373400</v>
      </c>
      <c r="F13" s="7">
        <f>1373400</f>
        <v>1373400</v>
      </c>
    </row>
    <row r="14" spans="1:6" ht="42" customHeight="1">
      <c r="A14" s="4" t="s">
        <v>9</v>
      </c>
      <c r="B14" s="10" t="s">
        <v>22</v>
      </c>
      <c r="C14" s="10"/>
      <c r="D14" s="7">
        <v>5400000</v>
      </c>
      <c r="E14" s="7"/>
      <c r="F14" s="7"/>
    </row>
    <row r="15" spans="1:6" ht="61.5" customHeight="1">
      <c r="A15" s="4" t="s">
        <v>10</v>
      </c>
      <c r="B15" s="10" t="s">
        <v>23</v>
      </c>
      <c r="C15" s="10"/>
      <c r="D15" s="7">
        <v>1000000</v>
      </c>
      <c r="E15" s="7">
        <v>1000000</v>
      </c>
      <c r="F15" s="7">
        <v>1000000</v>
      </c>
    </row>
    <row r="16" spans="1:6" ht="66.75" customHeight="1">
      <c r="A16" s="4" t="s">
        <v>11</v>
      </c>
      <c r="B16" s="10" t="s">
        <v>31</v>
      </c>
      <c r="C16" s="10"/>
      <c r="D16" s="7">
        <v>1000000</v>
      </c>
      <c r="E16" s="7">
        <v>1000000</v>
      </c>
      <c r="F16" s="7">
        <v>1000000</v>
      </c>
    </row>
    <row r="17" spans="1:6" ht="48" customHeight="1">
      <c r="A17" s="4" t="s">
        <v>12</v>
      </c>
      <c r="B17" s="10" t="s">
        <v>32</v>
      </c>
      <c r="C17" s="10"/>
      <c r="D17" s="7">
        <v>5000000</v>
      </c>
      <c r="E17" s="7">
        <v>5000000</v>
      </c>
      <c r="F17" s="7">
        <v>5000000</v>
      </c>
    </row>
    <row r="18" spans="1:6" ht="125.25" customHeight="1">
      <c r="A18" s="4" t="s">
        <v>13</v>
      </c>
      <c r="B18" s="10" t="s">
        <v>33</v>
      </c>
      <c r="C18" s="10"/>
      <c r="D18" s="7">
        <f>1294100+56600</f>
        <v>1350700</v>
      </c>
      <c r="E18" s="7">
        <v>1294100</v>
      </c>
      <c r="F18" s="7">
        <v>1294100</v>
      </c>
    </row>
    <row r="19" spans="1:6" ht="56.25" customHeight="1">
      <c r="A19" s="5" t="s">
        <v>5</v>
      </c>
      <c r="B19" s="10" t="s">
        <v>24</v>
      </c>
      <c r="C19" s="10"/>
      <c r="D19" s="7">
        <v>635500</v>
      </c>
      <c r="E19" s="6">
        <v>635500</v>
      </c>
      <c r="F19" s="6">
        <v>635500</v>
      </c>
    </row>
    <row r="20" spans="1:6" ht="56.25" customHeight="1">
      <c r="A20" s="5" t="s">
        <v>29</v>
      </c>
      <c r="B20" s="12" t="s">
        <v>30</v>
      </c>
      <c r="C20" s="21"/>
      <c r="D20" s="7">
        <v>2729800</v>
      </c>
      <c r="E20" s="6">
        <v>2729800</v>
      </c>
      <c r="F20" s="6">
        <v>2729800</v>
      </c>
    </row>
    <row r="21" spans="1:6" ht="56.25" customHeight="1">
      <c r="A21" s="5" t="s">
        <v>35</v>
      </c>
      <c r="B21" s="12" t="s">
        <v>36</v>
      </c>
      <c r="C21" s="13"/>
      <c r="D21" s="7">
        <f>386000</f>
        <v>386000</v>
      </c>
      <c r="E21" s="6"/>
      <c r="F21" s="6"/>
    </row>
    <row r="22" spans="1:6" ht="56.25" customHeight="1">
      <c r="A22" s="5" t="s">
        <v>37</v>
      </c>
      <c r="B22" s="12" t="s">
        <v>39</v>
      </c>
      <c r="C22" s="13"/>
      <c r="D22" s="7">
        <v>967000</v>
      </c>
      <c r="E22" s="6"/>
      <c r="F22" s="6"/>
    </row>
    <row r="23" spans="1:6" ht="56.25" customHeight="1">
      <c r="A23" s="5" t="s">
        <v>38</v>
      </c>
      <c r="B23" s="12" t="s">
        <v>40</v>
      </c>
      <c r="C23" s="13"/>
      <c r="D23" s="7">
        <v>2066800</v>
      </c>
      <c r="E23" s="6"/>
      <c r="F23" s="6"/>
    </row>
    <row r="24" spans="1:6" ht="56.25" customHeight="1">
      <c r="A24" s="5" t="s">
        <v>41</v>
      </c>
      <c r="B24" s="12" t="s">
        <v>42</v>
      </c>
      <c r="C24" s="13"/>
      <c r="D24" s="7">
        <f>114040-95759</f>
        <v>18281</v>
      </c>
      <c r="E24" s="6"/>
      <c r="F24" s="6"/>
    </row>
    <row r="25" spans="1:6" ht="15">
      <c r="A25" s="9" t="s">
        <v>0</v>
      </c>
      <c r="B25" s="9"/>
      <c r="C25" s="9"/>
      <c r="D25" s="8">
        <f>SUM(D9:D24)</f>
        <v>47091153.019999996</v>
      </c>
      <c r="E25" s="8">
        <f>SUM(E9:E24)</f>
        <v>35764565.96</v>
      </c>
      <c r="F25" s="8">
        <f>SUM(F9:F24)</f>
        <v>36512169.07</v>
      </c>
    </row>
    <row r="26" spans="2:6" ht="15">
      <c r="B26" s="1"/>
      <c r="C26" s="1"/>
      <c r="D26" s="1"/>
      <c r="E26" s="1"/>
      <c r="F26" s="3"/>
    </row>
    <row r="27" spans="2:6" ht="15">
      <c r="B27" s="1"/>
      <c r="C27" s="1"/>
      <c r="D27" s="1"/>
      <c r="E27" s="1"/>
      <c r="F27" s="1"/>
    </row>
    <row r="28" spans="2:6" ht="15">
      <c r="B28" s="1"/>
      <c r="C28" s="1"/>
      <c r="D28" s="1"/>
      <c r="E28" s="1"/>
      <c r="F28" s="1"/>
    </row>
    <row r="29" spans="2:6" ht="15">
      <c r="B29" s="1"/>
      <c r="C29" s="1"/>
      <c r="D29" s="1"/>
      <c r="E29" s="1"/>
      <c r="F29" s="1"/>
    </row>
    <row r="30" spans="2:6" ht="15">
      <c r="B30" s="1"/>
      <c r="C30" s="1"/>
      <c r="D30" s="1"/>
      <c r="E30" s="1"/>
      <c r="F30" s="1"/>
    </row>
    <row r="31" spans="2:6" ht="15">
      <c r="B31" s="1"/>
      <c r="C31" s="1"/>
      <c r="D31" s="1"/>
      <c r="E31" s="1"/>
      <c r="F31" s="1"/>
    </row>
    <row r="32" spans="2:6" ht="15">
      <c r="B32" s="1"/>
      <c r="C32" s="1"/>
      <c r="D32" s="1"/>
      <c r="E32" s="1"/>
      <c r="F32" s="1"/>
    </row>
    <row r="33" spans="2:6" ht="15">
      <c r="B33" s="1"/>
      <c r="C33" s="1"/>
      <c r="D33" s="1"/>
      <c r="E33" s="1"/>
      <c r="F33" s="1"/>
    </row>
    <row r="34" spans="2:6" ht="15">
      <c r="B34" s="1"/>
      <c r="C34" s="1"/>
      <c r="D34" s="1"/>
      <c r="E34" s="1"/>
      <c r="F34" s="1"/>
    </row>
    <row r="35" spans="2:6" ht="15">
      <c r="B35" s="1"/>
      <c r="C35" s="1"/>
      <c r="D35" s="1"/>
      <c r="E35" s="1"/>
      <c r="F35" s="1"/>
    </row>
    <row r="36" spans="2:6" ht="15">
      <c r="B36" s="1"/>
      <c r="C36" s="1"/>
      <c r="D36" s="1"/>
      <c r="E36" s="1"/>
      <c r="F36" s="1"/>
    </row>
    <row r="37" spans="2:6" ht="15">
      <c r="B37" s="1"/>
      <c r="C37" s="1"/>
      <c r="D37" s="1"/>
      <c r="E37" s="1"/>
      <c r="F37" s="1"/>
    </row>
    <row r="38" spans="2:6" ht="15">
      <c r="B38" s="1"/>
      <c r="C38" s="1"/>
      <c r="D38" s="1"/>
      <c r="E38" s="1"/>
      <c r="F38" s="1"/>
    </row>
    <row r="39" spans="2:6" ht="15">
      <c r="B39" s="1"/>
      <c r="C39" s="1"/>
      <c r="D39" s="1"/>
      <c r="E39" s="1"/>
      <c r="F39" s="1"/>
    </row>
    <row r="40" spans="2:6" ht="15">
      <c r="B40" s="1"/>
      <c r="C40" s="1"/>
      <c r="D40" s="1"/>
      <c r="E40" s="1"/>
      <c r="F40" s="1"/>
    </row>
    <row r="41" spans="2:6" ht="15">
      <c r="B41" s="1"/>
      <c r="C41" s="1"/>
      <c r="D41" s="1"/>
      <c r="E41" s="1"/>
      <c r="F41" s="1"/>
    </row>
    <row r="42" spans="2:6" ht="15">
      <c r="B42" s="1"/>
      <c r="C42" s="1"/>
      <c r="D42" s="1"/>
      <c r="E42" s="1"/>
      <c r="F42" s="1"/>
    </row>
    <row r="43" spans="2:6" ht="15">
      <c r="B43" s="1"/>
      <c r="C43" s="1"/>
      <c r="D43" s="1"/>
      <c r="E43" s="1"/>
      <c r="F43" s="1"/>
    </row>
    <row r="44" spans="2:6" ht="15">
      <c r="B44" s="1"/>
      <c r="C44" s="1"/>
      <c r="D44" s="1"/>
      <c r="E44" s="1"/>
      <c r="F44" s="1"/>
    </row>
    <row r="45" spans="2:6" ht="15">
      <c r="B45" s="1"/>
      <c r="C45" s="1"/>
      <c r="D45" s="1"/>
      <c r="E45" s="1"/>
      <c r="F45" s="1"/>
    </row>
    <row r="46" spans="2:6" ht="15">
      <c r="B46" s="1"/>
      <c r="C46" s="1"/>
      <c r="D46" s="1"/>
      <c r="E46" s="1"/>
      <c r="F46" s="1"/>
    </row>
    <row r="47" spans="2:6" ht="15">
      <c r="B47" s="1"/>
      <c r="C47" s="1"/>
      <c r="D47" s="1"/>
      <c r="E47" s="1"/>
      <c r="F47" s="1"/>
    </row>
    <row r="48" spans="2:6" ht="15">
      <c r="B48" s="1"/>
      <c r="C48" s="1"/>
      <c r="D48" s="1"/>
      <c r="E48" s="1"/>
      <c r="F48" s="1"/>
    </row>
    <row r="49" spans="2:6" ht="15">
      <c r="B49" s="1"/>
      <c r="C49" s="1"/>
      <c r="D49" s="1"/>
      <c r="E49" s="1"/>
      <c r="F49" s="1"/>
    </row>
    <row r="50" spans="2:6" ht="15">
      <c r="B50" s="1"/>
      <c r="C50" s="1"/>
      <c r="D50" s="1"/>
      <c r="E50" s="1"/>
      <c r="F50" s="1"/>
    </row>
    <row r="51" spans="2:6" ht="15">
      <c r="B51" s="1"/>
      <c r="C51" s="1"/>
      <c r="D51" s="1"/>
      <c r="E51" s="1"/>
      <c r="F51" s="1"/>
    </row>
    <row r="52" spans="2:6" ht="15">
      <c r="B52" s="1"/>
      <c r="C52" s="1"/>
      <c r="D52" s="1"/>
      <c r="E52" s="1"/>
      <c r="F52" s="1"/>
    </row>
    <row r="53" spans="2:6" ht="15">
      <c r="B53" s="1"/>
      <c r="C53" s="1"/>
      <c r="D53" s="1"/>
      <c r="E53" s="1"/>
      <c r="F53" s="1"/>
    </row>
    <row r="54" spans="2:6" ht="15">
      <c r="B54" s="1"/>
      <c r="C54" s="1"/>
      <c r="D54" s="1"/>
      <c r="E54" s="1"/>
      <c r="F54" s="1"/>
    </row>
    <row r="55" spans="2:6" ht="15">
      <c r="B55" s="1"/>
      <c r="C55" s="1"/>
      <c r="D55" s="1"/>
      <c r="E55" s="1"/>
      <c r="F55" s="1"/>
    </row>
    <row r="56" spans="2:6" ht="15">
      <c r="B56" s="1"/>
      <c r="C56" s="1"/>
      <c r="D56" s="1"/>
      <c r="E56" s="1"/>
      <c r="F56" s="1"/>
    </row>
    <row r="57" spans="2:6" ht="15">
      <c r="B57" s="1"/>
      <c r="C57" s="1"/>
      <c r="D57" s="1"/>
      <c r="E57" s="1"/>
      <c r="F57" s="1"/>
    </row>
    <row r="58" spans="2:6" ht="15">
      <c r="B58" s="1"/>
      <c r="C58" s="1"/>
      <c r="D58" s="1"/>
      <c r="E58" s="1"/>
      <c r="F58" s="1"/>
    </row>
    <row r="59" spans="2:6" ht="15">
      <c r="B59" s="1"/>
      <c r="C59" s="1"/>
      <c r="D59" s="1"/>
      <c r="E59" s="1"/>
      <c r="F59" s="1"/>
    </row>
    <row r="60" spans="2:6" ht="15">
      <c r="B60" s="1"/>
      <c r="C60" s="1"/>
      <c r="D60" s="1"/>
      <c r="E60" s="1"/>
      <c r="F60" s="1"/>
    </row>
    <row r="61" spans="2:6" ht="15">
      <c r="B61" s="1"/>
      <c r="C61" s="1"/>
      <c r="D61" s="1"/>
      <c r="E61" s="1"/>
      <c r="F61" s="1"/>
    </row>
    <row r="62" spans="2:6" ht="15">
      <c r="B62" s="1"/>
      <c r="C62" s="1"/>
      <c r="D62" s="1"/>
      <c r="E62" s="1"/>
      <c r="F62" s="1"/>
    </row>
    <row r="63" spans="2:6" ht="15">
      <c r="B63" s="1"/>
      <c r="C63" s="1"/>
      <c r="D63" s="1"/>
      <c r="E63" s="1"/>
      <c r="F63" s="1"/>
    </row>
    <row r="64" spans="2:6" ht="15">
      <c r="B64" s="1"/>
      <c r="C64" s="1"/>
      <c r="D64" s="1"/>
      <c r="E64" s="1"/>
      <c r="F64" s="1"/>
    </row>
    <row r="65" spans="2:6" ht="15">
      <c r="B65" s="1"/>
      <c r="C65" s="1"/>
      <c r="D65" s="1"/>
      <c r="E65" s="1"/>
      <c r="F65" s="1"/>
    </row>
    <row r="66" spans="2:6" ht="15">
      <c r="B66" s="1"/>
      <c r="C66" s="1"/>
      <c r="D66" s="1"/>
      <c r="E66" s="1"/>
      <c r="F66" s="1"/>
    </row>
    <row r="67" spans="2:6" ht="15">
      <c r="B67" s="1"/>
      <c r="C67" s="1"/>
      <c r="D67" s="1"/>
      <c r="E67" s="1"/>
      <c r="F67" s="1"/>
    </row>
    <row r="68" spans="2:6" ht="15">
      <c r="B68" s="1"/>
      <c r="C68" s="1"/>
      <c r="D68" s="1"/>
      <c r="E68" s="1"/>
      <c r="F68" s="1"/>
    </row>
    <row r="69" spans="2:6" ht="15">
      <c r="B69" s="1"/>
      <c r="C69" s="1"/>
      <c r="D69" s="1"/>
      <c r="E69" s="1"/>
      <c r="F69" s="1"/>
    </row>
    <row r="70" spans="2:6" ht="15">
      <c r="B70" s="1"/>
      <c r="C70" s="1"/>
      <c r="D70" s="1"/>
      <c r="E70" s="1"/>
      <c r="F70" s="1"/>
    </row>
    <row r="71" spans="2:6" ht="15">
      <c r="B71" s="1"/>
      <c r="C71" s="1"/>
      <c r="D71" s="1"/>
      <c r="E71" s="1"/>
      <c r="F71" s="1"/>
    </row>
    <row r="72" spans="2:6" ht="15">
      <c r="B72" s="1"/>
      <c r="C72" s="1"/>
      <c r="D72" s="1"/>
      <c r="E72" s="1"/>
      <c r="F72" s="1"/>
    </row>
    <row r="73" spans="2:6" ht="15">
      <c r="B73" s="1"/>
      <c r="C73" s="1"/>
      <c r="D73" s="1"/>
      <c r="E73" s="1"/>
      <c r="F73" s="1"/>
    </row>
    <row r="74" spans="2:6" ht="15">
      <c r="B74" s="1"/>
      <c r="C74" s="1"/>
      <c r="D74" s="1"/>
      <c r="E74" s="1"/>
      <c r="F74" s="1"/>
    </row>
    <row r="75" spans="2:6" ht="15">
      <c r="B75" s="1"/>
      <c r="C75" s="1"/>
      <c r="D75" s="1"/>
      <c r="E75" s="1"/>
      <c r="F75" s="1"/>
    </row>
    <row r="76" spans="2:6" ht="15">
      <c r="B76" s="1"/>
      <c r="C76" s="1"/>
      <c r="D76" s="1"/>
      <c r="E76" s="1"/>
      <c r="F76" s="1"/>
    </row>
    <row r="77" spans="2:6" ht="15">
      <c r="B77" s="1"/>
      <c r="C77" s="1"/>
      <c r="D77" s="1"/>
      <c r="E77" s="1"/>
      <c r="F77" s="1"/>
    </row>
    <row r="78" spans="2:6" ht="15">
      <c r="B78" s="1"/>
      <c r="C78" s="1"/>
      <c r="D78" s="1"/>
      <c r="E78" s="1"/>
      <c r="F78" s="1"/>
    </row>
  </sheetData>
  <sheetProtection/>
  <mergeCells count="24">
    <mergeCell ref="B10:C10"/>
    <mergeCell ref="B22:C22"/>
    <mergeCell ref="B23:C23"/>
    <mergeCell ref="B13:C13"/>
    <mergeCell ref="F7:F8"/>
    <mergeCell ref="B20:C20"/>
    <mergeCell ref="B21:C21"/>
    <mergeCell ref="D4:F4"/>
    <mergeCell ref="A7:A8"/>
    <mergeCell ref="B11:C11"/>
    <mergeCell ref="B17:C17"/>
    <mergeCell ref="E7:E8"/>
    <mergeCell ref="B5:F5"/>
    <mergeCell ref="B7:C8"/>
    <mergeCell ref="B15:C15"/>
    <mergeCell ref="B9:C9"/>
    <mergeCell ref="D7:D8"/>
    <mergeCell ref="A25:C25"/>
    <mergeCell ref="B16:C16"/>
    <mergeCell ref="B14:C14"/>
    <mergeCell ref="B12:C12"/>
    <mergeCell ref="B18:C18"/>
    <mergeCell ref="B19:C19"/>
    <mergeCell ref="B24:C24"/>
  </mergeCells>
  <printOptions/>
  <pageMargins left="0.75" right="0.75" top="1" bottom="1" header="0.5" footer="0.5"/>
  <pageSetup fitToHeight="2" fitToWidth="1" horizontalDpi="600" verticalDpi="600" orientation="portrait" paperSize="9" scale="87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Иванович</dc:creator>
  <cp:keywords/>
  <dc:description/>
  <cp:lastModifiedBy>K62</cp:lastModifiedBy>
  <cp:lastPrinted>2020-11-18T07:17:25Z</cp:lastPrinted>
  <dcterms:created xsi:type="dcterms:W3CDTF">2004-02-27T12:01:25Z</dcterms:created>
  <dcterms:modified xsi:type="dcterms:W3CDTF">2022-12-20T18:59:35Z</dcterms:modified>
  <cp:category/>
  <cp:version/>
  <cp:contentType/>
  <cp:contentStatus/>
</cp:coreProperties>
</file>